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8.1.65\school\膳所高等学校\C00_校務分掌（課、部、室および各学科）\C47生徒（指導）\平成31年度\★高文連事務局\Ｒ２様式集（理事・評議員）\理事様式2020\"/>
    </mc:Choice>
  </mc:AlternateContent>
  <bookViews>
    <workbookView xWindow="0" yWindow="0" windowWidth="15345" windowHeight="5385" tabRatio="706" firstSheet="2" activeTab="2"/>
  </bookViews>
  <sheets>
    <sheet name="予算計画書（整表）" sheetId="10" state="hidden" r:id="rId1"/>
    <sheet name="予算計画書" sheetId="9" state="hidden" r:id="rId2"/>
    <sheet name="様式強化1" sheetId="19" r:id="rId3"/>
    <sheet name="Sheet1" sheetId="20" r:id="rId4"/>
  </sheets>
  <calcPr calcId="152511"/>
</workbook>
</file>

<file path=xl/calcChain.xml><?xml version="1.0" encoding="utf-8"?>
<calcChain xmlns="http://schemas.openxmlformats.org/spreadsheetml/2006/main">
  <c r="D21" i="19" l="1"/>
  <c r="G6" i="10" l="1"/>
  <c r="D8" i="10"/>
  <c r="D7" i="10"/>
  <c r="D6" i="10"/>
  <c r="D3" i="10"/>
  <c r="D4" i="10"/>
  <c r="D5" i="10"/>
  <c r="D9" i="10"/>
  <c r="D10" i="10"/>
  <c r="D11" i="10"/>
  <c r="T42" i="10"/>
  <c r="U42" i="10" s="1"/>
  <c r="D14" i="10"/>
  <c r="D17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6" i="10"/>
  <c r="D15" i="10"/>
  <c r="D13" i="10"/>
  <c r="D12" i="10"/>
  <c r="D18" i="10"/>
  <c r="G45" i="10"/>
  <c r="G42" i="10"/>
  <c r="G39" i="10"/>
  <c r="G36" i="10"/>
  <c r="G33" i="10"/>
  <c r="G30" i="10"/>
  <c r="G27" i="10"/>
  <c r="G24" i="10"/>
  <c r="G21" i="10"/>
  <c r="G18" i="10"/>
  <c r="G15" i="10"/>
  <c r="G12" i="10"/>
  <c r="G9" i="10"/>
  <c r="G3" i="10"/>
  <c r="T47" i="10"/>
  <c r="U47" i="10" s="1"/>
  <c r="T45" i="10"/>
  <c r="U45" i="10"/>
  <c r="T44" i="10"/>
  <c r="U44" i="10" s="1"/>
  <c r="T41" i="10"/>
  <c r="U41" i="10"/>
  <c r="T39" i="10"/>
  <c r="U39" i="10" s="1"/>
  <c r="T38" i="10"/>
  <c r="U38" i="10"/>
  <c r="T36" i="10"/>
  <c r="U36" i="10" s="1"/>
  <c r="T35" i="10"/>
  <c r="U35" i="10"/>
  <c r="T33" i="10"/>
  <c r="U33" i="10" s="1"/>
  <c r="T32" i="10"/>
  <c r="U32" i="10"/>
  <c r="T30" i="10"/>
  <c r="U30" i="10" s="1"/>
  <c r="T29" i="10"/>
  <c r="U29" i="10"/>
  <c r="T27" i="10"/>
  <c r="U27" i="10" s="1"/>
  <c r="T26" i="10"/>
  <c r="U26" i="10"/>
  <c r="T24" i="10"/>
  <c r="U24" i="10" s="1"/>
  <c r="T23" i="10"/>
  <c r="U23" i="10"/>
  <c r="T21" i="10"/>
  <c r="U21" i="10" s="1"/>
  <c r="T20" i="10"/>
  <c r="U20" i="10"/>
  <c r="T18" i="10"/>
  <c r="U18" i="10" s="1"/>
  <c r="T17" i="10"/>
  <c r="U17" i="10"/>
  <c r="T15" i="10"/>
  <c r="U15" i="10" s="1"/>
  <c r="T14" i="10"/>
  <c r="U14" i="10"/>
  <c r="T12" i="10"/>
  <c r="U12" i="10" s="1"/>
  <c r="T11" i="10"/>
  <c r="U11" i="10"/>
  <c r="T9" i="10"/>
  <c r="U9" i="10" s="1"/>
  <c r="T5" i="10"/>
  <c r="U5" i="10"/>
  <c r="T3" i="10"/>
  <c r="U3" i="10" s="1"/>
</calcChain>
</file>

<file path=xl/sharedStrings.xml><?xml version="1.0" encoding="utf-8"?>
<sst xmlns="http://schemas.openxmlformats.org/spreadsheetml/2006/main" count="1332" uniqueCount="275">
  <si>
    <t>①摂南大学ボランティア・スタッフズ</t>
  </si>
  <si>
    <t>②静岡県立裾野高等学校</t>
  </si>
  <si>
    <t>③地球防災隊</t>
  </si>
  <si>
    <t>④なでしこ防災ネット</t>
  </si>
  <si>
    <t>⑥特定非営利活動法人ひまわりの夢企画</t>
  </si>
  <si>
    <t>⑦藤枝市立藤枝中央小学校ＰＴＡ</t>
  </si>
  <si>
    <t>⑧東北福祉大学ピンチヒッター</t>
  </si>
  <si>
    <t>⑤名古屋大学災害対策室歴史災害教訓伝達プロジェクト
～1944東南海・1945三河地震</t>
  </si>
  <si>
    <t>補助金・寄付金</t>
  </si>
  <si>
    <t>項目</t>
    <rPh sb="0" eb="2">
      <t>コウモク</t>
    </rPh>
    <phoneticPr fontId="5"/>
  </si>
  <si>
    <t>金額（円）</t>
    <rPh sb="0" eb="2">
      <t>キンガク</t>
    </rPh>
    <rPh sb="3" eb="4">
      <t>エン</t>
    </rPh>
    <phoneticPr fontId="5"/>
  </si>
  <si>
    <t>01.謝金</t>
    <rPh sb="3" eb="5">
      <t>シャキン</t>
    </rPh>
    <phoneticPr fontId="5"/>
  </si>
  <si>
    <t>02.交通・宿泊費</t>
    <rPh sb="3" eb="5">
      <t>コウツウ</t>
    </rPh>
    <rPh sb="6" eb="9">
      <t>シュクハクヒ</t>
    </rPh>
    <phoneticPr fontId="5"/>
  </si>
  <si>
    <t>03.会場費</t>
    <rPh sb="3" eb="6">
      <t>カイジョウヒ</t>
    </rPh>
    <phoneticPr fontId="5"/>
  </si>
  <si>
    <t>04.会議費</t>
    <rPh sb="3" eb="6">
      <t>カイギヒ</t>
    </rPh>
    <phoneticPr fontId="5"/>
  </si>
  <si>
    <t>05.通信運搬費</t>
    <rPh sb="3" eb="5">
      <t>ツウシン</t>
    </rPh>
    <rPh sb="5" eb="8">
      <t>ウンパンヒ</t>
    </rPh>
    <phoneticPr fontId="5"/>
  </si>
  <si>
    <t>06.印刷製本費</t>
    <rPh sb="3" eb="5">
      <t>インサツ</t>
    </rPh>
    <rPh sb="5" eb="7">
      <t>セイホン</t>
    </rPh>
    <rPh sb="7" eb="8">
      <t>ヒ</t>
    </rPh>
    <phoneticPr fontId="5"/>
  </si>
  <si>
    <t>07.資材・材料費</t>
    <rPh sb="3" eb="5">
      <t>シザイ</t>
    </rPh>
    <rPh sb="6" eb="9">
      <t>ザイリョウヒ</t>
    </rPh>
    <phoneticPr fontId="5"/>
  </si>
  <si>
    <t>08.消耗品費</t>
    <rPh sb="3" eb="5">
      <t>ショウモウ</t>
    </rPh>
    <rPh sb="5" eb="6">
      <t>ヒン</t>
    </rPh>
    <rPh sb="6" eb="7">
      <t>ヒ</t>
    </rPh>
    <phoneticPr fontId="5"/>
  </si>
  <si>
    <t>09.役務費</t>
    <rPh sb="3" eb="5">
      <t>エキム</t>
    </rPh>
    <rPh sb="5" eb="6">
      <t>ヒ</t>
    </rPh>
    <phoneticPr fontId="5"/>
  </si>
  <si>
    <t>10.保険料</t>
    <rPh sb="3" eb="5">
      <t>ホケン</t>
    </rPh>
    <rPh sb="5" eb="6">
      <t>リョウ</t>
    </rPh>
    <phoneticPr fontId="5"/>
  </si>
  <si>
    <t>11.その他</t>
    <rPh sb="5" eb="6">
      <t>タ</t>
    </rPh>
    <phoneticPr fontId="5"/>
  </si>
  <si>
    <t>⑬社会福祉法人岐阜アソシア視覚障害者生活情報センターぎふ</t>
    <rPh sb="1" eb="3">
      <t>シャカイ</t>
    </rPh>
    <phoneticPr fontId="3"/>
  </si>
  <si>
    <t>⑨和歌山県立有田中央高等学校</t>
  </si>
  <si>
    <t>⑩安田学園高校 建築クラブ</t>
  </si>
  <si>
    <t>⑪国立大学法人宮城教育大学附属小学校</t>
  </si>
  <si>
    <t>⑫奈良市立帯解小学校</t>
  </si>
  <si>
    <t>⑭高知県立高知東高等学校</t>
  </si>
  <si>
    <t>項目</t>
  </si>
  <si>
    <t>金額</t>
  </si>
  <si>
    <t>備　　考</t>
  </si>
  <si>
    <t>自己資金</t>
  </si>
  <si>
    <t>13万円</t>
  </si>
  <si>
    <t>昨年度からの繰越金、大学祭売り上げ、会員費</t>
  </si>
  <si>
    <t>17万円</t>
  </si>
  <si>
    <t>大学からの公認団体クラブ予算</t>
  </si>
  <si>
    <t>その他</t>
  </si>
  <si>
    <t>0万円</t>
  </si>
  <si>
    <t>防災教育チャレンジプラン活動助成金</t>
  </si>
  <si>
    <t>30万円</t>
  </si>
  <si>
    <t>（上限30万円を目安とする）</t>
  </si>
  <si>
    <t>合　　　　　計</t>
  </si>
  <si>
    <t>60万円</t>
  </si>
  <si>
    <t>積算内訳</t>
  </si>
  <si>
    <t>内：防災教育チャレンジプラン活動助成金から支出する金額</t>
  </si>
  <si>
    <t>謝金</t>
  </si>
  <si>
    <t>5万円</t>
  </si>
  <si>
    <t>サバイバルキャンプの講師（日本キャンプ協会・キャンプディレクター１級所持者）１名ｘ25,000円、DIG講師　１名ｘ25,000円</t>
  </si>
  <si>
    <t>交通・宿泊費</t>
  </si>
  <si>
    <t>25万円</t>
  </si>
  <si>
    <t>学生ファシリテーターによる災害被災地実地体験の想定地（サバイバル・キャンプ）の事前下調べ旅費、自主トレーニング旅費</t>
  </si>
  <si>
    <t>会場費</t>
  </si>
  <si>
    <t>会議費</t>
  </si>
  <si>
    <t>通信運搬費</t>
  </si>
  <si>
    <t>印刷製本費</t>
  </si>
  <si>
    <t>資料・材料費</t>
  </si>
  <si>
    <t>23万円</t>
  </si>
  <si>
    <t>防災用品（テント、簡易トイレ等）。理由：無人島にて災害を想定した「孤立経験」「避難所生活体験」「避難所運営体験」をさせて、災害地で生きるサバイバル術を体験させる。宿泊テントはブルーシートで作るが、救護施設（模擬野戦病院）、資材管理、本部についてはドーム型テント（８人用）を利用する。</t>
  </si>
  <si>
    <t>消耗品費</t>
  </si>
  <si>
    <t>万円</t>
  </si>
  <si>
    <t>2万円</t>
  </si>
  <si>
    <t>ブルーシート、エマジェンシーブランケット、簡易トイレ用薬品、応急手当薬品等</t>
  </si>
  <si>
    <t>役務費</t>
  </si>
  <si>
    <t>保険料</t>
  </si>
  <si>
    <t>2.6万円</t>
  </si>
  <si>
    <t>ボランティア保険（天災Ａ型520円）ｘ　50名　（１年掛け）</t>
  </si>
  <si>
    <t>合計</t>
  </si>
  <si>
    <t>17　万円</t>
  </si>
  <si>
    <t>30　万円</t>
  </si>
  <si>
    <t>47　万円</t>
  </si>
  <si>
    <t>　万円</t>
  </si>
  <si>
    <t>20　万円</t>
  </si>
  <si>
    <t>15　万円</t>
  </si>
  <si>
    <t>5　万円</t>
  </si>
  <si>
    <t>迷路資材外注制作費（木材・金具・加工費）</t>
  </si>
  <si>
    <t>　1　万円</t>
  </si>
  <si>
    <t>文具・事務用品他</t>
  </si>
  <si>
    <t>1　万円</t>
  </si>
  <si>
    <t>５万円</t>
  </si>
  <si>
    <t>学校予算より</t>
  </si>
  <si>
    <t>０万円</t>
  </si>
  <si>
    <t>３０万円</t>
  </si>
  <si>
    <t>３５万円</t>
  </si>
  <si>
    <t>２２．８万円</t>
  </si>
  <si>
    <t>22.8万円</t>
  </si>
  <si>
    <t>万能ハンディ担架（1.7）非常持出袋セット(1.8)、木製組立式簡易トイレ(1.2)、防災頭巾(0.4)、家具固定用道具(2.0)、トリアージタッグ２０枚(0.5)、ヴィジブランケット(1.6)、非常用食品３点(2.1)、応急手当訓練用具(1.6)、消火訓練用放射器(1.6)、救助活動器具セット(6.0)、クロスロード（0.6）防災すごろく（0.2）ＤＶＤ電子地図帳（1.5）</t>
  </si>
  <si>
    <t>１２．２万円</t>
  </si>
  <si>
    <t>7.2万円</t>
  </si>
  <si>
    <t>DIG用道具(1.0)、コピー用紙(0.6)、カラーコピー用インク(9.5)、画用紙(0.3)、ＣＤ－ＲＷ（0.2）、ＤＶＤ－ＲＷ(0.2)、プリンター用紙(0.4)、</t>
  </si>
  <si>
    <t>２万円</t>
  </si>
  <si>
    <t>高校生徒会よりクラブあてに補助</t>
  </si>
  <si>
    <t>２０万円</t>
  </si>
  <si>
    <t>２２万円</t>
  </si>
  <si>
    <t>講演者へのお礼　等</t>
  </si>
  <si>
    <t>１万円</t>
  </si>
  <si>
    <t>現場見学、展示会見学用</t>
  </si>
  <si>
    <t>１０万円</t>
  </si>
  <si>
    <t>発表会用のチラシ、ポスター印刷用</t>
  </si>
  <si>
    <t>書籍</t>
  </si>
  <si>
    <t>７万円</t>
  </si>
  <si>
    <t>ＣＤメディア、プリンタ用紙、インク　等</t>
  </si>
  <si>
    <t>総合的な学習の時間活動補助費（本校PTAより）</t>
  </si>
  <si>
    <t>５０万円</t>
  </si>
  <si>
    <t>講師謝礼（５千円×１０名）</t>
  </si>
  <si>
    <t>４万円</t>
  </si>
  <si>
    <t>児童バス輸送代</t>
  </si>
  <si>
    <t>報告書配布通信費</t>
  </si>
  <si>
    <t>１５万円</t>
  </si>
  <si>
    <t>「体系的な防災教育の取組」（仮題）印刷製本代</t>
  </si>
  <si>
    <t>１千円×１５０冊（配布分）</t>
  </si>
  <si>
    <t>１４万円</t>
  </si>
  <si>
    <t>仙台市防災マップづくり</t>
  </si>
  <si>
    <t>防災キャンプ活動費</t>
  </si>
  <si>
    <t>教材開発費（地震のメカニズム，構造物の強さなど）</t>
  </si>
  <si>
    <t>画用紙，コピー用紙等</t>
  </si>
  <si>
    <t>８万円</t>
  </si>
  <si>
    <t>３８万円</t>
  </si>
  <si>
    <t>７．８万円</t>
  </si>
  <si>
    <t>ゲストティーチャー・講演会講師謝礼</t>
  </si>
  <si>
    <t>　　　　　　　２６，０００×３</t>
  </si>
  <si>
    <t>１．５万円</t>
  </si>
  <si>
    <t>　　　　　　　　５，０００×３</t>
  </si>
  <si>
    <t>A4印刷紙　　　    　６３０×３０</t>
  </si>
  <si>
    <t>プリンターインク　５,２００×６</t>
  </si>
  <si>
    <t>１４．５万円</t>
  </si>
  <si>
    <t>９万円</t>
  </si>
  <si>
    <t>防災ずきん材料費（１５０人分）</t>
  </si>
  <si>
    <t>７００×１５０</t>
  </si>
  <si>
    <t>教材作成用非常持ち出し品のサンプル</t>
  </si>
  <si>
    <t>震災の本・紙芝居</t>
  </si>
  <si>
    <t>８．２万円</t>
  </si>
  <si>
    <t>５．７万円</t>
  </si>
  <si>
    <t>非常食用燃料　　５，０００</t>
  </si>
  <si>
    <t>指導資料活用のための整理ケース</t>
  </si>
  <si>
    <t>１０，０００×６</t>
  </si>
  <si>
    <t>模造紙・上質紙・画用紙・光沢紙・</t>
  </si>
  <si>
    <t>ファイル他　　１７，０００</t>
  </si>
  <si>
    <t>10万円</t>
  </si>
  <si>
    <t>岐阜市</t>
  </si>
  <si>
    <t>45万円</t>
  </si>
  <si>
    <t>手話通訳者派遣・司会者</t>
  </si>
  <si>
    <t>打合せ</t>
  </si>
  <si>
    <t>スタッフ会議・自治会連合会会議</t>
  </si>
  <si>
    <t>連絡等</t>
  </si>
  <si>
    <t>３万円</t>
  </si>
  <si>
    <t>自治会配布チラシ・ポスター・各種表示</t>
  </si>
  <si>
    <t>プログラム（点字版・音声版）・防災展示用品ガイド（点字版・音声板）</t>
  </si>
  <si>
    <t>避難マニュアル（点字版・音声板）</t>
  </si>
  <si>
    <t>水パック・消火用的・担架用竹等</t>
  </si>
  <si>
    <t>サポート費用</t>
  </si>
  <si>
    <t>障害保険料</t>
  </si>
  <si>
    <t>参加賞備品</t>
  </si>
  <si>
    <t>１６万円</t>
  </si>
  <si>
    <t>県費（現時点では、来年度予算は確定していない）</t>
  </si>
  <si>
    <t>４６万円</t>
  </si>
  <si>
    <t>講演会謝金</t>
  </si>
  <si>
    <t>１８万円</t>
  </si>
  <si>
    <t>バス借り上げ料（フィールドワーク・消防学校）演示・展示実施会場への交通費実費</t>
  </si>
  <si>
    <t>他校への配付送料など</t>
  </si>
  <si>
    <t>成果物印刷・製本代など</t>
  </si>
  <si>
    <t>編集用ソフト、記録用テープ、ＣＤ－ＲやＤＶＤ－Ｒ、文房具、紙代など</t>
  </si>
  <si>
    <t>１.4万円</t>
  </si>
  <si>
    <t>年会費　2000円×7人（ｺﾋﾟｰ用紙・印刷・製本・会場費）に使用</t>
  </si>
  <si>
    <t>被災女性実体験者を講師に招いて講演会実施、被災地見学、</t>
  </si>
  <si>
    <t>ｻバイバル体験、防災コミュニティサロン、リーフレット作成</t>
  </si>
  <si>
    <t>31.4万円</t>
  </si>
  <si>
    <t>被災女性実体験者を講師に招いて講演会実施 他2回</t>
  </si>
  <si>
    <t>被災地見学</t>
  </si>
  <si>
    <t>1万円</t>
  </si>
  <si>
    <t>総会、講演会３回,防災コミュニティサロン／月</t>
  </si>
  <si>
    <t>0.4万円</t>
  </si>
  <si>
    <t>3万円</t>
  </si>
  <si>
    <t>帰宅困難者防災マップ、製本費用　リーフレット作成</t>
  </si>
  <si>
    <t>サバイバル体験、女性向け防災教育教材購入費用,防災コミュニティサロン／月</t>
  </si>
  <si>
    <t>ｺﾋﾟｰ用紙・文具</t>
  </si>
  <si>
    <t>1.4万円</t>
  </si>
  <si>
    <t>9万円</t>
  </si>
  <si>
    <t>64万円</t>
  </si>
  <si>
    <t>5.0万円</t>
  </si>
  <si>
    <t>小学生対象WS被災体験者 2.5万円×2</t>
  </si>
  <si>
    <t>3.0万円</t>
  </si>
  <si>
    <t>名古屋・安城　日帰り5回　×2名</t>
  </si>
  <si>
    <t>1.0万円</t>
  </si>
  <si>
    <t>資料、パネル等運搬</t>
  </si>
  <si>
    <t>38.0万円</t>
  </si>
  <si>
    <t>19.0万円</t>
  </si>
  <si>
    <t>A5サイズ44ページ、カラー　500部</t>
  </si>
  <si>
    <t>15.0万円</t>
  </si>
  <si>
    <t>簡易パネルA2サイズ 5000円×30枚</t>
  </si>
  <si>
    <t>2.0万円</t>
  </si>
  <si>
    <t>文房具、データ保存用メディアなど</t>
  </si>
  <si>
    <t>64.0万円</t>
  </si>
  <si>
    <t>30.0万円</t>
  </si>
  <si>
    <t>１３万円</t>
  </si>
  <si>
    <t>ＰＴＡ会費</t>
  </si>
  <si>
    <t>４３万円</t>
  </si>
  <si>
    <t>謝礼８００円×１００人</t>
  </si>
  <si>
    <t>支援スタッフとの打ち合わせ</t>
  </si>
  <si>
    <t>切手他</t>
  </si>
  <si>
    <t>藤枝中央小安全マップ印刷</t>
  </si>
  <si>
    <t>紙ぶるる・アルミホイル・サランラップ</t>
  </si>
  <si>
    <t>ガムテープ・サラダ油・</t>
  </si>
  <si>
    <t>拡大コピー・磁石・名札</t>
  </si>
  <si>
    <t>記録用ビデオテープ・パソコンカラーインク他</t>
  </si>
  <si>
    <t>講師謝金</t>
  </si>
  <si>
    <t>0.1万円</t>
  </si>
  <si>
    <t>講師交通費(仙台市内)</t>
  </si>
  <si>
    <t>0.3万円</t>
  </si>
  <si>
    <t>資料、お茶</t>
  </si>
  <si>
    <t>4万円</t>
  </si>
  <si>
    <t>講師資料送付、試食会案内・資料送付</t>
  </si>
  <si>
    <t>7.5万円</t>
  </si>
  <si>
    <t>レシピ集印刷代</t>
  </si>
  <si>
    <t>食材費(試作・試食会)</t>
  </si>
  <si>
    <t>勉強会用紙、活動記録用紙、試食会用紙、ペン、模造紙、食器、ラップ、アルミホイル、洗剤、スポンジ、ハンドソープ、アルコール除去、布巾、ウェットティッシュ、記録メディア(USB、DVテープ、DVD)</t>
  </si>
  <si>
    <t>カロリー計算や指導</t>
  </si>
  <si>
    <t>ボランティア行事保険(1人30円×40人)</t>
  </si>
  <si>
    <t>10　万円</t>
  </si>
  <si>
    <t>40　万円</t>
  </si>
  <si>
    <t>13　万円</t>
  </si>
  <si>
    <t>２　万円</t>
  </si>
  <si>
    <t>起震車燃料費</t>
  </si>
  <si>
    <t>５　万円</t>
  </si>
  <si>
    <t>研究発表</t>
  </si>
  <si>
    <t>防災教材制作費</t>
  </si>
  <si>
    <t>31万円</t>
  </si>
  <si>
    <t>教育者用養成用冊子費として</t>
  </si>
  <si>
    <t>教材のマニュアル冊子費として</t>
  </si>
  <si>
    <t>（紙、印刷代等）</t>
  </si>
  <si>
    <t>防災教室教材費として</t>
  </si>
  <si>
    <t>（画用紙等）</t>
  </si>
  <si>
    <t>３１万円</t>
  </si>
  <si>
    <r>
      <t>講師謝金　　　</t>
    </r>
    <r>
      <rPr>
        <sz val="9"/>
        <rFont val="Century"/>
        <family val="1"/>
      </rPr>
      <t>10,000</t>
    </r>
    <r>
      <rPr>
        <sz val="9"/>
        <rFont val="ＭＳ 明朝"/>
        <family val="1"/>
        <charset val="128"/>
      </rPr>
      <t>円×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人</t>
    </r>
  </si>
  <si>
    <r>
      <t>講師交通費　　</t>
    </r>
    <r>
      <rPr>
        <sz val="9"/>
        <rFont val="Century"/>
        <family val="1"/>
      </rPr>
      <t>3,000</t>
    </r>
    <r>
      <rPr>
        <sz val="9"/>
        <rFont val="ＭＳ 明朝"/>
        <family val="1"/>
        <charset val="128"/>
      </rPr>
      <t>円×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人</t>
    </r>
  </si>
  <si>
    <r>
      <t>交通費　　　　</t>
    </r>
    <r>
      <rPr>
        <sz val="9"/>
        <rFont val="Century"/>
        <family val="1"/>
      </rPr>
      <t>100,000</t>
    </r>
    <r>
      <rPr>
        <sz val="9"/>
        <rFont val="ＭＳ 明朝"/>
        <family val="1"/>
        <charset val="128"/>
      </rPr>
      <t>円</t>
    </r>
  </si>
  <si>
    <r>
      <t>DIG</t>
    </r>
    <r>
      <rPr>
        <sz val="9"/>
        <rFont val="ＭＳ 明朝"/>
        <family val="1"/>
        <charset val="128"/>
      </rPr>
      <t>用品等</t>
    </r>
  </si>
  <si>
    <r>
      <t>迷路の運搬　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万円×１０回</t>
    </r>
  </si>
  <si>
    <r>
      <t>チラシの作成・印刷　</t>
    </r>
    <r>
      <rPr>
        <sz val="9"/>
        <rFont val="Century"/>
        <family val="1"/>
      </rPr>
      <t>1000</t>
    </r>
    <r>
      <rPr>
        <sz val="9"/>
        <rFont val="ＭＳ 明朝"/>
        <family val="1"/>
        <charset val="128"/>
      </rPr>
      <t>部</t>
    </r>
  </si>
  <si>
    <t>　</t>
  </si>
  <si>
    <t>合計</t>
    <phoneticPr fontId="3"/>
  </si>
  <si>
    <t>合計</t>
    <phoneticPr fontId="3"/>
  </si>
  <si>
    <t>合計</t>
    <rPh sb="0" eb="2">
      <t>ゴウケイ</t>
    </rPh>
    <phoneticPr fontId="3"/>
  </si>
  <si>
    <t>自己資金</t>
    <rPh sb="0" eb="2">
      <t>ジコ</t>
    </rPh>
    <rPh sb="2" eb="4">
      <t>シキン</t>
    </rPh>
    <phoneticPr fontId="3"/>
  </si>
  <si>
    <t>収入</t>
    <rPh sb="0" eb="2">
      <t>シュウニュウ</t>
    </rPh>
    <phoneticPr fontId="3"/>
  </si>
  <si>
    <t>4/14最終？</t>
    <rPh sb="4" eb="6">
      <t>サイシュウ</t>
    </rPh>
    <phoneticPr fontId="3"/>
  </si>
  <si>
    <t>2/4記入済み</t>
    <rPh sb="3" eb="5">
      <t>キニュウ</t>
    </rPh>
    <rPh sb="5" eb="6">
      <t>ス</t>
    </rPh>
    <phoneticPr fontId="3"/>
  </si>
  <si>
    <t>補助金・寄付金</t>
    <rPh sb="0" eb="3">
      <t>ホジョキン</t>
    </rPh>
    <rPh sb="4" eb="7">
      <t>キフキン</t>
    </rPh>
    <phoneticPr fontId="3"/>
  </si>
  <si>
    <t>防災教育チャレンジプラン
活動支援費</t>
    <rPh sb="0" eb="2">
      <t>ボウサイ</t>
    </rPh>
    <rPh sb="2" eb="4">
      <t>キョウイク</t>
    </rPh>
    <rPh sb="13" eb="15">
      <t>カツドウ</t>
    </rPh>
    <rPh sb="15" eb="17">
      <t>シエン</t>
    </rPh>
    <rPh sb="17" eb="18">
      <t>ヒ</t>
    </rPh>
    <phoneticPr fontId="3"/>
  </si>
  <si>
    <t>【例】●●●市立●●●小学校</t>
    <phoneticPr fontId="3"/>
  </si>
  <si>
    <t>講師謝礼</t>
    <rPh sb="0" eb="2">
      <t>コウシ</t>
    </rPh>
    <rPh sb="2" eb="4">
      <t>シャレイ</t>
    </rPh>
    <phoneticPr fontId="5"/>
  </si>
  <si>
    <t>部会名</t>
    <rPh sb="0" eb="2">
      <t>ブカイ</t>
    </rPh>
    <rPh sb="2" eb="3">
      <t>メイ</t>
    </rPh>
    <phoneticPr fontId="3"/>
  </si>
  <si>
    <t>期日（日程）</t>
    <rPh sb="0" eb="2">
      <t>キジツ</t>
    </rPh>
    <rPh sb="3" eb="5">
      <t>ニッテイ</t>
    </rPh>
    <phoneticPr fontId="3"/>
  </si>
  <si>
    <t>場所</t>
    <rPh sb="0" eb="2">
      <t>バショ</t>
    </rPh>
    <phoneticPr fontId="3"/>
  </si>
  <si>
    <t>対象者</t>
    <rPh sb="0" eb="3">
      <t>タイショウシャ</t>
    </rPh>
    <phoneticPr fontId="3"/>
  </si>
  <si>
    <t>内容</t>
    <rPh sb="0" eb="2">
      <t>ナイヨウ</t>
    </rPh>
    <phoneticPr fontId="3"/>
  </si>
  <si>
    <t>目的と期待される成果</t>
    <rPh sb="0" eb="2">
      <t>モクテキ</t>
    </rPh>
    <rPh sb="3" eb="5">
      <t>キタイ</t>
    </rPh>
    <rPh sb="8" eb="9">
      <t>ナ</t>
    </rPh>
    <phoneticPr fontId="3"/>
  </si>
  <si>
    <t>講師旅費</t>
    <rPh sb="0" eb="2">
      <t>コウシ</t>
    </rPh>
    <rPh sb="2" eb="4">
      <t>リョヒ</t>
    </rPh>
    <phoneticPr fontId="3"/>
  </si>
  <si>
    <t>新規・既存</t>
    <rPh sb="0" eb="2">
      <t>シンキ</t>
    </rPh>
    <rPh sb="3" eb="5">
      <t>キソン</t>
    </rPh>
    <phoneticPr fontId="3"/>
  </si>
  <si>
    <t>要求額（合計）</t>
    <rPh sb="0" eb="2">
      <t>ヨウキュウ</t>
    </rPh>
    <rPh sb="2" eb="3">
      <t>ガク</t>
    </rPh>
    <rPh sb="4" eb="6">
      <t>ゴウケイ</t>
    </rPh>
    <phoneticPr fontId="5"/>
  </si>
  <si>
    <t>備考（積算根拠など）</t>
    <rPh sb="0" eb="2">
      <t>ビコウ</t>
    </rPh>
    <rPh sb="3" eb="5">
      <t>セキサン</t>
    </rPh>
    <rPh sb="5" eb="7">
      <t>コンキョ</t>
    </rPh>
    <phoneticPr fontId="5"/>
  </si>
  <si>
    <t>その他</t>
    <rPh sb="2" eb="3">
      <t>タ</t>
    </rPh>
    <phoneticPr fontId="3"/>
  </si>
  <si>
    <t>部会内　　　　　優先順位</t>
    <rPh sb="0" eb="2">
      <t>ブカイ</t>
    </rPh>
    <rPh sb="2" eb="3">
      <t>ナイ</t>
    </rPh>
    <rPh sb="8" eb="10">
      <t>ユウセン</t>
    </rPh>
    <rPh sb="10" eb="12">
      <t>ジュンイ</t>
    </rPh>
    <phoneticPr fontId="3"/>
  </si>
  <si>
    <t>（１）活動計画</t>
    <rPh sb="3" eb="5">
      <t>カツドウ</t>
    </rPh>
    <rPh sb="5" eb="7">
      <t>ケイカク</t>
    </rPh>
    <phoneticPr fontId="5"/>
  </si>
  <si>
    <t>（２）予算計画</t>
    <rPh sb="3" eb="5">
      <t>ヨサン</t>
    </rPh>
    <rPh sb="5" eb="7">
      <t>ケイカク</t>
    </rPh>
    <phoneticPr fontId="5"/>
  </si>
  <si>
    <t>（３）その他</t>
    <rPh sb="5" eb="6">
      <t>タ</t>
    </rPh>
    <phoneticPr fontId="5"/>
  </si>
  <si>
    <t>補足事項</t>
    <rPh sb="0" eb="2">
      <t>ホソク</t>
    </rPh>
    <rPh sb="2" eb="4">
      <t>ジコウ</t>
    </rPh>
    <phoneticPr fontId="3"/>
  </si>
  <si>
    <t>滋賀県高等学校文化連盟　事務局　御中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rPh sb="12" eb="15">
      <t>ジムキョク</t>
    </rPh>
    <rPh sb="16" eb="18">
      <t>オンチュウ</t>
    </rPh>
    <phoneticPr fontId="3"/>
  </si>
  <si>
    <t>部会長名</t>
    <rPh sb="0" eb="3">
      <t>ブカイチョウ</t>
    </rPh>
    <rPh sb="3" eb="4">
      <t>メイ</t>
    </rPh>
    <phoneticPr fontId="3"/>
  </si>
  <si>
    <t>連絡先ｔｅｌ</t>
    <rPh sb="0" eb="2">
      <t>レンラク</t>
    </rPh>
    <rPh sb="2" eb="3">
      <t>サキ</t>
    </rPh>
    <phoneticPr fontId="3"/>
  </si>
  <si>
    <t>主任理事名</t>
    <rPh sb="0" eb="2">
      <t>シュニン</t>
    </rPh>
    <rPh sb="2" eb="4">
      <t>リジ</t>
    </rPh>
    <rPh sb="4" eb="5">
      <t>メイ</t>
    </rPh>
    <phoneticPr fontId="3"/>
  </si>
  <si>
    <t>　※複数の企画を応募される場合のみ記入　　　　（　　　　　）企画の内（　　　　　　）番目</t>
    <rPh sb="2" eb="4">
      <t>フクスウ</t>
    </rPh>
    <rPh sb="5" eb="7">
      <t>キカク</t>
    </rPh>
    <rPh sb="8" eb="10">
      <t>オウボ</t>
    </rPh>
    <rPh sb="13" eb="15">
      <t>バアイ</t>
    </rPh>
    <rPh sb="17" eb="19">
      <t>キニュウ</t>
    </rPh>
    <rPh sb="30" eb="32">
      <t>キカク</t>
    </rPh>
    <rPh sb="33" eb="34">
      <t>ウチ</t>
    </rPh>
    <rPh sb="42" eb="44">
      <t>バンメ</t>
    </rPh>
    <phoneticPr fontId="3"/>
  </si>
  <si>
    <t>　　新規　・　既存（                              　　　　　　　　　　　　　　　)　　・ジャンプアップ</t>
    <rPh sb="2" eb="4">
      <t>シンキ</t>
    </rPh>
    <rPh sb="7" eb="9">
      <t>キソン</t>
    </rPh>
    <phoneticPr fontId="3"/>
  </si>
  <si>
    <t>【様式強化１】</t>
    <phoneticPr fontId="3"/>
  </si>
  <si>
    <t>２０２１年度　部門活性・強化事業　活動・予算計画書　【応募企画書】</t>
    <rPh sb="4" eb="6">
      <t>ネンド</t>
    </rPh>
    <rPh sb="7" eb="9">
      <t>ブモン</t>
    </rPh>
    <rPh sb="9" eb="11">
      <t>カッセイ</t>
    </rPh>
    <rPh sb="12" eb="14">
      <t>キョウカ</t>
    </rPh>
    <rPh sb="14" eb="16">
      <t>ジギョウ</t>
    </rPh>
    <rPh sb="17" eb="19">
      <t>カツドウ</t>
    </rPh>
    <rPh sb="20" eb="22">
      <t>ヨサン</t>
    </rPh>
    <rPh sb="22" eb="24">
      <t>ケイカク</t>
    </rPh>
    <rPh sb="24" eb="25">
      <t>ショ</t>
    </rPh>
    <rPh sb="27" eb="29">
      <t>オウボ</t>
    </rPh>
    <rPh sb="29" eb="31">
      <t>キカク</t>
    </rPh>
    <rPh sb="31" eb="32">
      <t>ショ</t>
    </rPh>
    <phoneticPr fontId="3"/>
  </si>
  <si>
    <t>提出期限：２０２０年９月１８日（金）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カネ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</si>
</sst>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u/>
      <sz val="24"/>
      <name val="HGP創英角ｺﾞｼｯｸUB"/>
      <family val="3"/>
      <charset val="128"/>
    </font>
    <font>
      <b/>
      <sz val="18"/>
      <name val="ＭＳ ゴシック"/>
      <family val="3"/>
      <charset val="128"/>
    </font>
    <font>
      <b/>
      <i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2" borderId="0" applyNumberFormat="0" applyFont="0" applyFill="0">
      <alignment horizontal="right" vertical="center"/>
    </xf>
    <xf numFmtId="0" fontId="6" fillId="0" borderId="0">
      <alignment vertical="center"/>
    </xf>
  </cellStyleXfs>
  <cellXfs count="166">
    <xf numFmtId="0" fontId="0" fillId="0" borderId="0" xfId="0"/>
    <xf numFmtId="0" fontId="4" fillId="0" borderId="0" xfId="2" applyFo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1" fillId="0" borderId="0" xfId="2" applyFont="1" applyBorder="1" applyAlignment="1" applyProtection="1">
      <alignment horizontal="right" vertical="center"/>
    </xf>
    <xf numFmtId="0" fontId="8" fillId="0" borderId="0" xfId="2" applyFont="1" applyProtection="1">
      <alignment vertical="center"/>
    </xf>
    <xf numFmtId="5" fontId="8" fillId="0" borderId="0" xfId="2" applyNumberFormat="1" applyFont="1" applyProtection="1">
      <alignment vertical="center"/>
    </xf>
    <xf numFmtId="0" fontId="4" fillId="0" borderId="0" xfId="2" applyFont="1" applyBorder="1" applyProtection="1">
      <alignment vertical="center"/>
    </xf>
    <xf numFmtId="0" fontId="14" fillId="0" borderId="0" xfId="2" applyFont="1" applyBorder="1" applyAlignment="1" applyProtection="1">
      <alignment horizontal="right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/>
    <xf numFmtId="14" fontId="6" fillId="0" borderId="0" xfId="0" applyNumberFormat="1" applyFont="1"/>
    <xf numFmtId="0" fontId="5" fillId="0" borderId="12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/>
    <xf numFmtId="0" fontId="18" fillId="0" borderId="0" xfId="0" applyFont="1"/>
    <xf numFmtId="0" fontId="5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3" fontId="5" fillId="0" borderId="9" xfId="0" applyNumberFormat="1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justify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6" fillId="3" borderId="1" xfId="2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17" fillId="5" borderId="1" xfId="0" applyNumberFormat="1" applyFont="1" applyFill="1" applyBorder="1" applyAlignment="1">
      <alignment horizontal="right" vertical="center" wrapText="1"/>
    </xf>
    <xf numFmtId="0" fontId="6" fillId="6" borderId="0" xfId="0" applyFont="1" applyFill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20" fillId="0" borderId="1" xfId="0" applyNumberFormat="1" applyFont="1" applyBorder="1" applyAlignment="1">
      <alignment horizontal="right" vertical="center" wrapText="1"/>
    </xf>
    <xf numFmtId="176" fontId="20" fillId="0" borderId="1" xfId="0" applyNumberFormat="1" applyFont="1" applyBorder="1" applyAlignment="1">
      <alignment vertical="center" wrapText="1"/>
    </xf>
    <xf numFmtId="56" fontId="6" fillId="0" borderId="0" xfId="0" applyNumberFormat="1" applyFont="1" applyAlignment="1">
      <alignment vertical="center"/>
    </xf>
    <xf numFmtId="176" fontId="6" fillId="6" borderId="1" xfId="0" applyNumberFormat="1" applyFont="1" applyFill="1" applyBorder="1" applyAlignment="1">
      <alignment horizontal="right" vertical="center" wrapText="1"/>
    </xf>
    <xf numFmtId="176" fontId="6" fillId="6" borderId="1" xfId="0" applyNumberFormat="1" applyFont="1" applyFill="1" applyBorder="1" applyAlignment="1">
      <alignment vertical="center" wrapText="1"/>
    </xf>
    <xf numFmtId="0" fontId="9" fillId="3" borderId="1" xfId="2" applyFont="1" applyFill="1" applyBorder="1" applyAlignment="1" applyProtection="1">
      <alignment horizontal="center" vertical="center"/>
    </xf>
    <xf numFmtId="0" fontId="9" fillId="3" borderId="1" xfId="2" applyFont="1" applyFill="1" applyBorder="1" applyAlignment="1" applyProtection="1">
      <alignment horizontal="center" vertical="center" shrinkToFit="1"/>
    </xf>
    <xf numFmtId="0" fontId="2" fillId="3" borderId="1" xfId="2" applyFont="1" applyFill="1" applyBorder="1" applyAlignment="1" applyProtection="1">
      <alignment horizontal="center" vertical="center" shrinkToFit="1"/>
    </xf>
    <xf numFmtId="0" fontId="2" fillId="3" borderId="1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shrinkToFit="1"/>
    </xf>
    <xf numFmtId="0" fontId="4" fillId="0" borderId="0" xfId="2" applyFont="1" applyAlignment="1" applyProtection="1">
      <alignment horizontal="left" vertical="center"/>
    </xf>
    <xf numFmtId="0" fontId="24" fillId="0" borderId="0" xfId="2" applyFont="1" applyProtection="1">
      <alignment vertical="center"/>
    </xf>
    <xf numFmtId="0" fontId="26" fillId="0" borderId="7" xfId="0" applyFont="1" applyBorder="1" applyAlignment="1"/>
    <xf numFmtId="176" fontId="17" fillId="5" borderId="4" xfId="0" applyNumberFormat="1" applyFont="1" applyFill="1" applyBorder="1" applyAlignment="1">
      <alignment horizontal="center" vertical="center"/>
    </xf>
    <xf numFmtId="176" fontId="17" fillId="5" borderId="19" xfId="0" applyNumberFormat="1" applyFont="1" applyFill="1" applyBorder="1" applyAlignment="1">
      <alignment horizontal="center" vertical="center"/>
    </xf>
    <xf numFmtId="176" fontId="17" fillId="5" borderId="5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20" fillId="0" borderId="4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176" fontId="20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9" fillId="0" borderId="23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23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right" vertical="top" wrapText="1"/>
    </xf>
    <xf numFmtId="0" fontId="10" fillId="0" borderId="0" xfId="2" applyFont="1" applyAlignment="1" applyProtection="1">
      <alignment horizontal="center" vertical="center" shrinkToFit="1"/>
    </xf>
    <xf numFmtId="0" fontId="1" fillId="0" borderId="0" xfId="2" applyFont="1" applyBorder="1" applyAlignment="1" applyProtection="1">
      <alignment horizontal="left" vertical="center" wrapText="1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17" xfId="2" applyFont="1" applyFill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left" vertical="center" wrapText="1"/>
    </xf>
    <xf numFmtId="0" fontId="13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6" xfId="2" applyFont="1" applyBorder="1" applyAlignment="1" applyProtection="1">
      <alignment horizontal="left"/>
    </xf>
    <xf numFmtId="0" fontId="24" fillId="0" borderId="7" xfId="2" applyFont="1" applyBorder="1" applyAlignment="1" applyProtection="1">
      <alignment horizontal="left"/>
    </xf>
    <xf numFmtId="0" fontId="7" fillId="3" borderId="3" xfId="2" applyFont="1" applyFill="1" applyBorder="1" applyAlignment="1" applyProtection="1">
      <alignment horizontal="center" vertical="center"/>
    </xf>
    <xf numFmtId="0" fontId="23" fillId="10" borderId="7" xfId="2" applyFont="1" applyFill="1" applyBorder="1" applyAlignment="1" applyProtection="1">
      <alignment horizontal="center" vertical="center" shrinkToFit="1"/>
    </xf>
    <xf numFmtId="0" fontId="0" fillId="0" borderId="1" xfId="2" applyFont="1" applyBorder="1" applyAlignment="1" applyProtection="1">
      <alignment horizontal="left" vertical="center" wrapText="1"/>
    </xf>
    <xf numFmtId="5" fontId="7" fillId="5" borderId="2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5" borderId="3" xfId="2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2" xfId="2" applyFont="1" applyFill="1" applyBorder="1" applyAlignment="1" applyProtection="1">
      <alignment horizontal="center" vertical="center" shrinkToFit="1"/>
    </xf>
    <xf numFmtId="0" fontId="11" fillId="3" borderId="17" xfId="2" applyFont="1" applyFill="1" applyBorder="1" applyAlignment="1" applyProtection="1">
      <alignment horizontal="center" vertical="center" shrinkToFit="1"/>
    </xf>
    <xf numFmtId="0" fontId="25" fillId="3" borderId="2" xfId="2" applyFont="1" applyFill="1" applyBorder="1" applyAlignment="1" applyProtection="1">
      <alignment horizontal="center" vertical="center"/>
      <protection hidden="1"/>
    </xf>
    <xf numFmtId="0" fontId="25" fillId="3" borderId="17" xfId="2" applyFont="1" applyFill="1" applyBorder="1" applyAlignment="1" applyProtection="1">
      <alignment horizontal="center" vertical="center"/>
      <protection hidden="1"/>
    </xf>
    <xf numFmtId="5" fontId="7" fillId="5" borderId="25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5" borderId="26" xfId="2" applyNumberFormat="1" applyFont="1" applyFill="1" applyBorder="1" applyAlignment="1" applyProtection="1">
      <alignment horizontal="center" vertical="center" shrinkToFit="1"/>
      <protection locked="0" hidden="1"/>
    </xf>
    <xf numFmtId="5" fontId="12" fillId="9" borderId="24" xfId="2" applyNumberFormat="1" applyFont="1" applyFill="1" applyBorder="1" applyAlignment="1" applyProtection="1">
      <alignment horizontal="center" vertical="center" shrinkToFit="1"/>
      <protection hidden="1"/>
    </xf>
    <xf numFmtId="5" fontId="12" fillId="9" borderId="14" xfId="2" applyNumberFormat="1" applyFont="1" applyFill="1" applyBorder="1" applyAlignment="1" applyProtection="1">
      <alignment horizontal="center" vertical="center" shrinkToFit="1"/>
      <protection hidden="1"/>
    </xf>
    <xf numFmtId="5" fontId="8" fillId="0" borderId="2" xfId="2" applyNumberFormat="1" applyFont="1" applyBorder="1" applyAlignment="1" applyProtection="1">
      <alignment horizontal="left" vertical="center" wrapText="1" shrinkToFit="1"/>
    </xf>
    <xf numFmtId="5" fontId="8" fillId="0" borderId="17" xfId="2" applyNumberFormat="1" applyFont="1" applyBorder="1" applyAlignment="1" applyProtection="1">
      <alignment horizontal="left" vertical="center" wrapText="1" shrinkToFit="1"/>
    </xf>
    <xf numFmtId="5" fontId="8" fillId="0" borderId="3" xfId="2" applyNumberFormat="1" applyFont="1" applyBorder="1" applyAlignment="1" applyProtection="1">
      <alignment horizontal="left" vertical="center" wrapText="1" shrinkToFit="1"/>
    </xf>
    <xf numFmtId="5" fontId="7" fillId="0" borderId="2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0" borderId="17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0" borderId="3" xfId="2" applyNumberFormat="1" applyFont="1" applyFill="1" applyBorder="1" applyAlignment="1" applyProtection="1">
      <alignment horizontal="center" vertical="center" shrinkToFit="1"/>
      <protection locked="0" hidden="1"/>
    </xf>
    <xf numFmtId="5" fontId="12" fillId="0" borderId="17" xfId="2" applyNumberFormat="1" applyFont="1" applyFill="1" applyBorder="1" applyAlignment="1" applyProtection="1">
      <alignment horizontal="center" vertical="center" shrinkToFit="1"/>
      <protection hidden="1"/>
    </xf>
    <xf numFmtId="5" fontId="12" fillId="0" borderId="3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2" applyFont="1" applyBorder="1" applyAlignment="1" applyProtection="1">
      <alignment horizontal="left" vertical="center"/>
    </xf>
    <xf numFmtId="0" fontId="6" fillId="0" borderId="3" xfId="2" applyFont="1" applyBorder="1" applyAlignment="1" applyProtection="1">
      <alignment horizontal="left" vertical="center"/>
    </xf>
    <xf numFmtId="0" fontId="0" fillId="0" borderId="2" xfId="2" applyFont="1" applyBorder="1" applyAlignment="1" applyProtection="1">
      <alignment horizontal="left" vertical="center" wrapText="1"/>
    </xf>
    <xf numFmtId="0" fontId="1" fillId="0" borderId="17" xfId="2" applyFont="1" applyBorder="1" applyAlignment="1" applyProtection="1">
      <alignment horizontal="left" vertical="center" wrapText="1"/>
    </xf>
    <xf numFmtId="0" fontId="1" fillId="0" borderId="3" xfId="2" applyFont="1" applyBorder="1" applyAlignment="1" applyProtection="1">
      <alignment horizontal="left" vertical="center" wrapText="1"/>
    </xf>
    <xf numFmtId="5" fontId="7" fillId="3" borderId="2" xfId="2" applyNumberFormat="1" applyFont="1" applyFill="1" applyBorder="1" applyAlignment="1" applyProtection="1">
      <alignment horizontal="center" vertical="center"/>
    </xf>
    <xf numFmtId="5" fontId="7" fillId="3" borderId="3" xfId="2" applyNumberFormat="1" applyFont="1" applyFill="1" applyBorder="1" applyAlignment="1" applyProtection="1">
      <alignment horizontal="center" vertical="center"/>
    </xf>
  </cellXfs>
  <cellStyles count="3">
    <cellStyle name="中央揃え" xfId="1"/>
    <cellStyle name="標準" xfId="0" builtinId="0"/>
    <cellStyle name="標準_Book3" xfId="2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workbookViewId="0">
      <pane xSplit="7" ySplit="2" topLeftCell="N3" activePane="bottomRight" state="frozen"/>
      <selection pane="topRight" activeCell="F1" sqref="F1"/>
      <selection pane="bottomLeft" activeCell="A3" sqref="A3"/>
      <selection pane="bottomRight" activeCell="T3" sqref="T3"/>
    </sheetView>
  </sheetViews>
  <sheetFormatPr defaultRowHeight="11.25"/>
  <cols>
    <col min="1" max="1" width="9" style="58"/>
    <col min="2" max="2" width="15.25" style="58" customWidth="1"/>
    <col min="3" max="3" width="7.5" style="58" bestFit="1" customWidth="1"/>
    <col min="4" max="4" width="7.5" style="58" customWidth="1"/>
    <col min="5" max="5" width="4" style="58" bestFit="1" customWidth="1"/>
    <col min="6" max="6" width="4.5" style="58" bestFit="1" customWidth="1"/>
    <col min="7" max="7" width="4" style="58" bestFit="1" customWidth="1"/>
    <col min="8" max="18" width="9" style="58"/>
    <col min="19" max="19" width="4.5" style="58" bestFit="1" customWidth="1"/>
    <col min="20" max="20" width="4" style="58" bestFit="1" customWidth="1"/>
    <col min="21" max="16384" width="9" style="58"/>
  </cols>
  <sheetData>
    <row r="1" spans="2:21"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</row>
    <row r="2" spans="2:21">
      <c r="B2" s="54"/>
      <c r="C2" s="54" t="s">
        <v>243</v>
      </c>
      <c r="D2" s="54"/>
      <c r="E2" s="54"/>
      <c r="F2" s="55" t="s">
        <v>240</v>
      </c>
      <c r="G2" s="56" t="s">
        <v>241</v>
      </c>
      <c r="H2" s="57" t="s">
        <v>11</v>
      </c>
      <c r="I2" s="57" t="s">
        <v>12</v>
      </c>
      <c r="J2" s="57" t="s">
        <v>13</v>
      </c>
      <c r="K2" s="57" t="s">
        <v>14</v>
      </c>
      <c r="L2" s="57" t="s">
        <v>15</v>
      </c>
      <c r="M2" s="57" t="s">
        <v>16</v>
      </c>
      <c r="N2" s="57" t="s">
        <v>17</v>
      </c>
      <c r="O2" s="57" t="s">
        <v>18</v>
      </c>
      <c r="P2" s="57" t="s">
        <v>19</v>
      </c>
      <c r="Q2" s="57" t="s">
        <v>20</v>
      </c>
      <c r="R2" s="57" t="s">
        <v>21</v>
      </c>
      <c r="S2" s="55" t="s">
        <v>240</v>
      </c>
      <c r="T2" s="56" t="s">
        <v>241</v>
      </c>
    </row>
    <row r="3" spans="2:21">
      <c r="B3" s="59" t="s">
        <v>0</v>
      </c>
      <c r="C3" s="60" t="s">
        <v>242</v>
      </c>
      <c r="D3" s="60" t="str">
        <f t="shared" ref="D3:D18" si="0">B3&amp;C3</f>
        <v>①摂南大学ボランティア・スタッフズ自己資金</v>
      </c>
      <c r="E3" s="61">
        <v>13</v>
      </c>
      <c r="F3" s="84">
        <v>60</v>
      </c>
      <c r="G3" s="81">
        <f>SUM(E3:E5)</f>
        <v>60</v>
      </c>
      <c r="H3" s="62">
        <v>5</v>
      </c>
      <c r="I3" s="62">
        <v>25</v>
      </c>
      <c r="J3" s="62">
        <v>0</v>
      </c>
      <c r="K3" s="62">
        <v>0</v>
      </c>
      <c r="L3" s="62">
        <v>0</v>
      </c>
      <c r="M3" s="62">
        <v>0</v>
      </c>
      <c r="N3" s="62">
        <v>30</v>
      </c>
      <c r="O3" s="62"/>
      <c r="P3" s="62"/>
      <c r="Q3" s="62">
        <v>2.6</v>
      </c>
      <c r="R3" s="62">
        <v>0</v>
      </c>
      <c r="S3" s="62">
        <v>60</v>
      </c>
      <c r="T3" s="63">
        <f>SUM(H3:R3)</f>
        <v>62.6</v>
      </c>
      <c r="U3" s="64" t="b">
        <f>S3=T3</f>
        <v>0</v>
      </c>
    </row>
    <row r="4" spans="2:21">
      <c r="B4" s="59" t="s">
        <v>0</v>
      </c>
      <c r="C4" s="65" t="s">
        <v>246</v>
      </c>
      <c r="D4" s="65" t="str">
        <f t="shared" si="0"/>
        <v>①摂南大学ボランティア・スタッフズ補助金・寄付金</v>
      </c>
      <c r="E4" s="61">
        <v>17</v>
      </c>
      <c r="F4" s="85"/>
      <c r="G4" s="8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5" spans="2:21">
      <c r="B5" s="59" t="s">
        <v>0</v>
      </c>
      <c r="C5" s="66" t="s">
        <v>247</v>
      </c>
      <c r="D5" s="66" t="str">
        <f t="shared" si="0"/>
        <v>①摂南大学ボランティア・スタッフズ防災教育チャレンジプラン
活動支援費</v>
      </c>
      <c r="E5" s="61">
        <v>30</v>
      </c>
      <c r="F5" s="86"/>
      <c r="G5" s="83"/>
      <c r="H5" s="62">
        <v>5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23</v>
      </c>
      <c r="O5" s="62">
        <v>2</v>
      </c>
      <c r="P5" s="62">
        <v>0</v>
      </c>
      <c r="Q5" s="62">
        <v>0</v>
      </c>
      <c r="R5" s="62">
        <v>0</v>
      </c>
      <c r="S5" s="62">
        <v>30</v>
      </c>
      <c r="T5" s="63">
        <f>SUM(H5:R5)</f>
        <v>30</v>
      </c>
      <c r="U5" s="58" t="b">
        <f>S5=T5</f>
        <v>1</v>
      </c>
    </row>
    <row r="6" spans="2:21">
      <c r="B6" s="59" t="s">
        <v>248</v>
      </c>
      <c r="C6" s="60" t="s">
        <v>242</v>
      </c>
      <c r="D6" s="60" t="str">
        <f t="shared" si="0"/>
        <v>【例】●●●市立●●●小学校自己資金</v>
      </c>
      <c r="E6" s="61">
        <v>25</v>
      </c>
      <c r="F6" s="84">
        <v>64</v>
      </c>
      <c r="G6" s="81">
        <f>SUM(E6:E8)</f>
        <v>64</v>
      </c>
      <c r="H6" s="62">
        <v>5</v>
      </c>
      <c r="I6" s="62">
        <v>3</v>
      </c>
      <c r="J6" s="62">
        <v>0</v>
      </c>
      <c r="K6" s="62">
        <v>0</v>
      </c>
      <c r="L6" s="62">
        <v>1</v>
      </c>
      <c r="M6" s="62">
        <v>38</v>
      </c>
      <c r="N6" s="62">
        <v>15</v>
      </c>
      <c r="O6" s="62">
        <v>2</v>
      </c>
      <c r="P6" s="62">
        <v>0</v>
      </c>
      <c r="Q6" s="62">
        <v>0</v>
      </c>
      <c r="R6" s="62">
        <v>0</v>
      </c>
      <c r="S6" s="62">
        <v>64</v>
      </c>
      <c r="T6" s="63"/>
    </row>
    <row r="7" spans="2:21">
      <c r="B7" s="59" t="s">
        <v>248</v>
      </c>
      <c r="C7" s="65" t="s">
        <v>246</v>
      </c>
      <c r="D7" s="65" t="str">
        <f t="shared" si="0"/>
        <v>【例】●●●市立●●●小学校補助金・寄付金</v>
      </c>
      <c r="E7" s="61">
        <v>9</v>
      </c>
      <c r="F7" s="85"/>
      <c r="G7" s="8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2:21">
      <c r="B8" s="59" t="s">
        <v>248</v>
      </c>
      <c r="C8" s="66" t="s">
        <v>247</v>
      </c>
      <c r="D8" s="66" t="str">
        <f t="shared" si="0"/>
        <v>【例】●●●市立●●●小学校防災教育チャレンジプラン
活動支援費</v>
      </c>
      <c r="E8" s="61">
        <v>30</v>
      </c>
      <c r="F8" s="86"/>
      <c r="G8" s="83"/>
      <c r="H8" s="62">
        <v>5</v>
      </c>
      <c r="I8" s="62">
        <v>0</v>
      </c>
      <c r="J8" s="62">
        <v>0</v>
      </c>
      <c r="K8" s="62">
        <v>0</v>
      </c>
      <c r="L8" s="62">
        <v>0</v>
      </c>
      <c r="M8" s="62">
        <v>19</v>
      </c>
      <c r="N8" s="62">
        <v>5</v>
      </c>
      <c r="O8" s="62">
        <v>1</v>
      </c>
      <c r="P8" s="62">
        <v>0</v>
      </c>
      <c r="Q8" s="62">
        <v>0</v>
      </c>
      <c r="R8" s="62">
        <v>0</v>
      </c>
      <c r="S8" s="62">
        <v>30</v>
      </c>
      <c r="T8" s="63"/>
    </row>
    <row r="9" spans="2:21">
      <c r="B9" s="59" t="s">
        <v>1</v>
      </c>
      <c r="C9" s="60" t="s">
        <v>242</v>
      </c>
      <c r="D9" s="60" t="str">
        <f t="shared" si="0"/>
        <v>②静岡県立裾野高等学校自己資金</v>
      </c>
      <c r="E9" s="61">
        <v>10</v>
      </c>
      <c r="F9" s="84">
        <v>40</v>
      </c>
      <c r="G9" s="81">
        <f>SUM(E9:E11)</f>
        <v>40</v>
      </c>
      <c r="H9" s="62">
        <v>10</v>
      </c>
      <c r="I9" s="67">
        <v>13</v>
      </c>
      <c r="J9" s="62"/>
      <c r="K9" s="62"/>
      <c r="L9" s="62">
        <v>2</v>
      </c>
      <c r="M9" s="62">
        <v>5</v>
      </c>
      <c r="N9" s="62"/>
      <c r="O9" s="62">
        <v>10</v>
      </c>
      <c r="P9" s="62"/>
      <c r="Q9" s="62"/>
      <c r="R9" s="62"/>
      <c r="S9" s="62">
        <v>40</v>
      </c>
      <c r="T9" s="63">
        <f>SUM(H9:R9)</f>
        <v>40</v>
      </c>
      <c r="U9" s="58" t="b">
        <f t="shared" ref="U9:U47" si="1">S9=T9</f>
        <v>1</v>
      </c>
    </row>
    <row r="10" spans="2:21">
      <c r="B10" s="59" t="s">
        <v>1</v>
      </c>
      <c r="C10" s="65" t="s">
        <v>246</v>
      </c>
      <c r="D10" s="65" t="str">
        <f t="shared" si="0"/>
        <v>②静岡県立裾野高等学校補助金・寄付金</v>
      </c>
      <c r="E10" s="61">
        <v>0</v>
      </c>
      <c r="F10" s="85"/>
      <c r="G10" s="8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</row>
    <row r="11" spans="2:21">
      <c r="B11" s="59" t="s">
        <v>1</v>
      </c>
      <c r="C11" s="66" t="s">
        <v>247</v>
      </c>
      <c r="D11" s="66" t="str">
        <f t="shared" si="0"/>
        <v>②静岡県立裾野高等学校防災教育チャレンジプラン
活動支援費</v>
      </c>
      <c r="E11" s="61">
        <v>30</v>
      </c>
      <c r="F11" s="86"/>
      <c r="G11" s="83"/>
      <c r="H11" s="62"/>
      <c r="I11" s="67">
        <v>15</v>
      </c>
      <c r="J11" s="62"/>
      <c r="K11" s="62"/>
      <c r="L11" s="62"/>
      <c r="M11" s="62">
        <v>5</v>
      </c>
      <c r="N11" s="62"/>
      <c r="O11" s="62">
        <v>10</v>
      </c>
      <c r="P11" s="62"/>
      <c r="Q11" s="62"/>
      <c r="R11" s="62"/>
      <c r="S11" s="62">
        <v>30</v>
      </c>
      <c r="T11" s="63">
        <f>SUM(H11:R11)</f>
        <v>30</v>
      </c>
      <c r="U11" s="58" t="b">
        <f t="shared" si="1"/>
        <v>1</v>
      </c>
    </row>
    <row r="12" spans="2:21">
      <c r="B12" s="59" t="s">
        <v>2</v>
      </c>
      <c r="C12" s="60" t="s">
        <v>242</v>
      </c>
      <c r="D12" s="60" t="str">
        <f t="shared" si="0"/>
        <v>③地球防災隊自己資金</v>
      </c>
      <c r="E12" s="61">
        <v>1</v>
      </c>
      <c r="F12" s="87">
        <v>31</v>
      </c>
      <c r="G12" s="81">
        <f>SUM(E12:E14)</f>
        <v>31</v>
      </c>
      <c r="H12" s="68"/>
      <c r="I12" s="68">
        <v>1</v>
      </c>
      <c r="J12" s="68"/>
      <c r="K12" s="68"/>
      <c r="L12" s="68"/>
      <c r="M12" s="69">
        <v>10</v>
      </c>
      <c r="N12" s="69">
        <v>15</v>
      </c>
      <c r="O12" s="68">
        <v>5</v>
      </c>
      <c r="P12" s="68"/>
      <c r="Q12" s="68"/>
      <c r="R12" s="68"/>
      <c r="S12" s="68">
        <v>31</v>
      </c>
      <c r="T12" s="63">
        <f>SUM(H12:R12)</f>
        <v>31</v>
      </c>
      <c r="U12" s="58" t="b">
        <f t="shared" si="1"/>
        <v>1</v>
      </c>
    </row>
    <row r="13" spans="2:21">
      <c r="B13" s="59" t="s">
        <v>2</v>
      </c>
      <c r="C13" s="65" t="s">
        <v>246</v>
      </c>
      <c r="D13" s="65" t="str">
        <f t="shared" si="0"/>
        <v>③地球防災隊補助金・寄付金</v>
      </c>
      <c r="E13" s="61">
        <v>0</v>
      </c>
      <c r="F13" s="88"/>
      <c r="G13" s="8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2:21">
      <c r="B14" s="59" t="s">
        <v>2</v>
      </c>
      <c r="C14" s="66" t="s">
        <v>247</v>
      </c>
      <c r="D14" s="66" t="str">
        <f t="shared" si="0"/>
        <v>③地球防災隊防災教育チャレンジプラン
活動支援費</v>
      </c>
      <c r="E14" s="61">
        <v>30</v>
      </c>
      <c r="F14" s="89"/>
      <c r="G14" s="83"/>
      <c r="H14" s="68"/>
      <c r="I14" s="68">
        <v>0</v>
      </c>
      <c r="J14" s="68"/>
      <c r="K14" s="68"/>
      <c r="L14" s="68"/>
      <c r="M14" s="69">
        <v>10</v>
      </c>
      <c r="N14" s="69">
        <v>15</v>
      </c>
      <c r="O14" s="68">
        <v>5</v>
      </c>
      <c r="P14" s="68"/>
      <c r="Q14" s="68"/>
      <c r="R14" s="68"/>
      <c r="S14" s="68">
        <v>30</v>
      </c>
      <c r="T14" s="63">
        <f>SUM(H14:R14)</f>
        <v>30</v>
      </c>
      <c r="U14" s="58" t="b">
        <f t="shared" si="1"/>
        <v>1</v>
      </c>
    </row>
    <row r="15" spans="2:21">
      <c r="B15" s="59" t="s">
        <v>3</v>
      </c>
      <c r="C15" s="60" t="s">
        <v>242</v>
      </c>
      <c r="D15" s="60" t="str">
        <f t="shared" si="0"/>
        <v>④なでしこ防災ネット自己資金</v>
      </c>
      <c r="E15" s="61">
        <v>1.4</v>
      </c>
      <c r="F15" s="84">
        <v>31.4</v>
      </c>
      <c r="G15" s="81">
        <f>SUM(E15:E17)</f>
        <v>31.4</v>
      </c>
      <c r="H15" s="62"/>
      <c r="I15" s="62"/>
      <c r="J15" s="62">
        <v>1</v>
      </c>
      <c r="K15" s="62"/>
      <c r="L15" s="62"/>
      <c r="M15" s="62">
        <v>0.4</v>
      </c>
      <c r="N15" s="62"/>
      <c r="O15" s="62"/>
      <c r="P15" s="62"/>
      <c r="Q15" s="62"/>
      <c r="R15" s="62"/>
      <c r="S15" s="62">
        <v>1.4</v>
      </c>
      <c r="T15" s="63">
        <f>SUM(H15:R15)</f>
        <v>1.4</v>
      </c>
      <c r="U15" s="58" t="b">
        <f t="shared" si="1"/>
        <v>1</v>
      </c>
    </row>
    <row r="16" spans="2:21">
      <c r="B16" s="59" t="s">
        <v>3</v>
      </c>
      <c r="C16" s="65" t="s">
        <v>246</v>
      </c>
      <c r="D16" s="65" t="str">
        <f t="shared" si="0"/>
        <v>④なでしこ防災ネット補助金・寄付金</v>
      </c>
      <c r="E16" s="61">
        <v>0</v>
      </c>
      <c r="F16" s="85"/>
      <c r="G16" s="8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</row>
    <row r="17" spans="2:21">
      <c r="B17" s="59" t="s">
        <v>3</v>
      </c>
      <c r="C17" s="66" t="s">
        <v>247</v>
      </c>
      <c r="D17" s="66" t="str">
        <f t="shared" si="0"/>
        <v>④なでしこ防災ネット防災教育チャレンジプラン
活動支援費</v>
      </c>
      <c r="E17" s="61">
        <v>30</v>
      </c>
      <c r="F17" s="86"/>
      <c r="G17" s="83"/>
      <c r="H17" s="62">
        <v>10</v>
      </c>
      <c r="I17" s="62">
        <v>10</v>
      </c>
      <c r="J17" s="62">
        <v>1</v>
      </c>
      <c r="K17" s="62"/>
      <c r="L17" s="62"/>
      <c r="M17" s="62">
        <v>3</v>
      </c>
      <c r="N17" s="62">
        <v>3</v>
      </c>
      <c r="O17" s="62">
        <v>3</v>
      </c>
      <c r="P17" s="62"/>
      <c r="Q17" s="62"/>
      <c r="R17" s="62"/>
      <c r="S17" s="62">
        <v>30</v>
      </c>
      <c r="T17" s="63">
        <f>SUM(H17:R17)</f>
        <v>30</v>
      </c>
      <c r="U17" s="58" t="b">
        <f t="shared" si="1"/>
        <v>1</v>
      </c>
    </row>
    <row r="18" spans="2:21">
      <c r="B18" s="59" t="s">
        <v>7</v>
      </c>
      <c r="C18" s="60" t="s">
        <v>242</v>
      </c>
      <c r="D18" s="60" t="str">
        <f t="shared" si="0"/>
        <v>⑤名古屋大学災害対策室歴史災害教訓伝達プロジェクト
～1944東南海・1945三河地震自己資金</v>
      </c>
      <c r="E18" s="61">
        <v>25</v>
      </c>
      <c r="F18" s="84">
        <v>64</v>
      </c>
      <c r="G18" s="81">
        <f>SUM(E18:E20)</f>
        <v>64</v>
      </c>
      <c r="H18" s="62">
        <v>5</v>
      </c>
      <c r="I18" s="62">
        <v>3</v>
      </c>
      <c r="J18" s="62">
        <v>0</v>
      </c>
      <c r="K18" s="62">
        <v>0</v>
      </c>
      <c r="L18" s="62">
        <v>1</v>
      </c>
      <c r="M18" s="62">
        <v>38</v>
      </c>
      <c r="N18" s="62">
        <v>15</v>
      </c>
      <c r="O18" s="62">
        <v>2</v>
      </c>
      <c r="P18" s="62">
        <v>0</v>
      </c>
      <c r="Q18" s="62">
        <v>0</v>
      </c>
      <c r="R18" s="62">
        <v>0</v>
      </c>
      <c r="S18" s="62">
        <v>64</v>
      </c>
      <c r="T18" s="63">
        <f>SUM(H18:R18)</f>
        <v>64</v>
      </c>
      <c r="U18" s="58" t="b">
        <f t="shared" si="1"/>
        <v>1</v>
      </c>
    </row>
    <row r="19" spans="2:21">
      <c r="B19" s="59" t="s">
        <v>7</v>
      </c>
      <c r="C19" s="65" t="s">
        <v>246</v>
      </c>
      <c r="D19" s="65" t="str">
        <f t="shared" ref="D19:D47" si="2">B19&amp;C19</f>
        <v>⑤名古屋大学災害対策室歴史災害教訓伝達プロジェクト
～1944東南海・1945三河地震補助金・寄付金</v>
      </c>
      <c r="E19" s="61">
        <v>9</v>
      </c>
      <c r="F19" s="85"/>
      <c r="G19" s="8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</row>
    <row r="20" spans="2:21">
      <c r="B20" s="59" t="s">
        <v>7</v>
      </c>
      <c r="C20" s="66" t="s">
        <v>247</v>
      </c>
      <c r="D20" s="66" t="str">
        <f t="shared" si="2"/>
        <v>⑤名古屋大学災害対策室歴史災害教訓伝達プロジェクト
～1944東南海・1945三河地震防災教育チャレンジプラン
活動支援費</v>
      </c>
      <c r="E20" s="61">
        <v>30</v>
      </c>
      <c r="F20" s="86"/>
      <c r="G20" s="83"/>
      <c r="H20" s="62">
        <v>5</v>
      </c>
      <c r="I20" s="62">
        <v>0</v>
      </c>
      <c r="J20" s="62">
        <v>0</v>
      </c>
      <c r="K20" s="62">
        <v>0</v>
      </c>
      <c r="L20" s="62">
        <v>0</v>
      </c>
      <c r="M20" s="62">
        <v>19</v>
      </c>
      <c r="N20" s="62">
        <v>5</v>
      </c>
      <c r="O20" s="62">
        <v>1</v>
      </c>
      <c r="P20" s="62">
        <v>0</v>
      </c>
      <c r="Q20" s="62">
        <v>0</v>
      </c>
      <c r="R20" s="62">
        <v>0</v>
      </c>
      <c r="S20" s="62">
        <v>30</v>
      </c>
      <c r="T20" s="63">
        <f>SUM(H20:R20)</f>
        <v>30</v>
      </c>
      <c r="U20" s="58" t="b">
        <f t="shared" si="1"/>
        <v>1</v>
      </c>
    </row>
    <row r="21" spans="2:21">
      <c r="B21" s="59" t="s">
        <v>4</v>
      </c>
      <c r="C21" s="60" t="s">
        <v>242</v>
      </c>
      <c r="D21" s="60" t="str">
        <f t="shared" si="2"/>
        <v>⑥特定非営利活動法人ひまわりの夢企画自己資金</v>
      </c>
      <c r="E21" s="61">
        <v>17</v>
      </c>
      <c r="F21" s="84">
        <v>47</v>
      </c>
      <c r="G21" s="81">
        <f>SUM(E21:E23)</f>
        <v>47</v>
      </c>
      <c r="H21" s="62" t="s">
        <v>238</v>
      </c>
      <c r="I21" s="62"/>
      <c r="J21" s="62"/>
      <c r="K21" s="62"/>
      <c r="L21" s="62">
        <v>20</v>
      </c>
      <c r="M21" s="62">
        <v>5</v>
      </c>
      <c r="N21" s="62">
        <v>20</v>
      </c>
      <c r="O21" s="62">
        <v>1</v>
      </c>
      <c r="P21" s="62"/>
      <c r="Q21" s="62">
        <v>1</v>
      </c>
      <c r="R21" s="62"/>
      <c r="S21" s="62">
        <v>47</v>
      </c>
      <c r="T21" s="63">
        <f>SUM(H21:R21)</f>
        <v>47</v>
      </c>
      <c r="U21" s="58" t="b">
        <f t="shared" si="1"/>
        <v>1</v>
      </c>
    </row>
    <row r="22" spans="2:21">
      <c r="B22" s="59" t="s">
        <v>4</v>
      </c>
      <c r="C22" s="65" t="s">
        <v>246</v>
      </c>
      <c r="D22" s="65" t="str">
        <f t="shared" si="2"/>
        <v>⑥特定非営利活動法人ひまわりの夢企画補助金・寄付金</v>
      </c>
      <c r="E22" s="61">
        <v>0</v>
      </c>
      <c r="F22" s="85"/>
      <c r="G22" s="8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</row>
    <row r="23" spans="2:21">
      <c r="B23" s="59" t="s">
        <v>4</v>
      </c>
      <c r="C23" s="66" t="s">
        <v>247</v>
      </c>
      <c r="D23" s="66" t="str">
        <f t="shared" si="2"/>
        <v>⑥特定非営利活動法人ひまわりの夢企画防災教育チャレンジプラン
活動支援費</v>
      </c>
      <c r="E23" s="61">
        <v>30</v>
      </c>
      <c r="F23" s="86"/>
      <c r="G23" s="83"/>
      <c r="H23" s="62"/>
      <c r="I23" s="62"/>
      <c r="J23" s="62"/>
      <c r="K23" s="62"/>
      <c r="L23" s="62">
        <v>15</v>
      </c>
      <c r="M23" s="62" t="s">
        <v>238</v>
      </c>
      <c r="N23" s="62">
        <v>15</v>
      </c>
      <c r="O23" s="62" t="s">
        <v>238</v>
      </c>
      <c r="P23" s="62"/>
      <c r="Q23" s="62"/>
      <c r="R23" s="62"/>
      <c r="S23" s="62">
        <v>30</v>
      </c>
      <c r="T23" s="63">
        <f>SUM(H23:R23)</f>
        <v>30</v>
      </c>
      <c r="U23" s="58" t="b">
        <f t="shared" si="1"/>
        <v>1</v>
      </c>
    </row>
    <row r="24" spans="2:21">
      <c r="B24" s="59" t="s">
        <v>5</v>
      </c>
      <c r="C24" s="60" t="s">
        <v>242</v>
      </c>
      <c r="D24" s="60" t="str">
        <f t="shared" si="2"/>
        <v>⑦藤枝市立藤枝中央小学校ＰＴＡ自己資金</v>
      </c>
      <c r="E24" s="61">
        <v>13</v>
      </c>
      <c r="F24" s="84">
        <v>43</v>
      </c>
      <c r="G24" s="81">
        <f>SUM(E24:E26)</f>
        <v>43</v>
      </c>
      <c r="H24" s="62">
        <v>8</v>
      </c>
      <c r="I24" s="62">
        <v>2</v>
      </c>
      <c r="J24" s="62"/>
      <c r="K24" s="62"/>
      <c r="L24" s="62">
        <v>1</v>
      </c>
      <c r="M24" s="62">
        <v>15</v>
      </c>
      <c r="N24" s="67">
        <v>10</v>
      </c>
      <c r="O24" s="62">
        <v>5</v>
      </c>
      <c r="P24" s="62"/>
      <c r="Q24" s="62"/>
      <c r="R24" s="62">
        <v>2</v>
      </c>
      <c r="S24" s="62">
        <v>43</v>
      </c>
      <c r="T24" s="63">
        <f>SUM(H24:R24)</f>
        <v>43</v>
      </c>
      <c r="U24" s="58" t="b">
        <f t="shared" si="1"/>
        <v>1</v>
      </c>
    </row>
    <row r="25" spans="2:21">
      <c r="B25" s="59" t="s">
        <v>5</v>
      </c>
      <c r="C25" s="65" t="s">
        <v>246</v>
      </c>
      <c r="D25" s="65" t="str">
        <f t="shared" si="2"/>
        <v>⑦藤枝市立藤枝中央小学校ＰＴＡ補助金・寄付金</v>
      </c>
      <c r="E25" s="61">
        <v>0</v>
      </c>
      <c r="F25" s="85"/>
      <c r="G25" s="82"/>
      <c r="H25" s="62"/>
      <c r="I25" s="62"/>
      <c r="J25" s="62"/>
      <c r="K25" s="62"/>
      <c r="L25" s="62"/>
      <c r="M25" s="62"/>
      <c r="N25" s="67"/>
      <c r="O25" s="62"/>
      <c r="P25" s="62"/>
      <c r="Q25" s="62"/>
      <c r="R25" s="62"/>
      <c r="S25" s="62"/>
      <c r="T25" s="63"/>
    </row>
    <row r="26" spans="2:21">
      <c r="B26" s="59" t="s">
        <v>5</v>
      </c>
      <c r="C26" s="66" t="s">
        <v>247</v>
      </c>
      <c r="D26" s="66" t="str">
        <f t="shared" si="2"/>
        <v>⑦藤枝市立藤枝中央小学校ＰＴＡ防災教育チャレンジプラン
活動支援費</v>
      </c>
      <c r="E26" s="61">
        <v>30</v>
      </c>
      <c r="F26" s="86"/>
      <c r="G26" s="83"/>
      <c r="H26" s="62">
        <v>5</v>
      </c>
      <c r="I26" s="62">
        <v>2</v>
      </c>
      <c r="J26" s="62"/>
      <c r="K26" s="62"/>
      <c r="L26" s="62">
        <v>1</v>
      </c>
      <c r="M26" s="62">
        <v>5</v>
      </c>
      <c r="N26" s="67">
        <v>10</v>
      </c>
      <c r="O26" s="62">
        <v>5</v>
      </c>
      <c r="P26" s="62"/>
      <c r="Q26" s="62"/>
      <c r="R26" s="62">
        <v>2</v>
      </c>
      <c r="S26" s="62">
        <v>30</v>
      </c>
      <c r="T26" s="63">
        <f>SUM(H26:R26)</f>
        <v>30</v>
      </c>
      <c r="U26" s="58" t="b">
        <f t="shared" si="1"/>
        <v>1</v>
      </c>
    </row>
    <row r="27" spans="2:21">
      <c r="B27" s="59" t="s">
        <v>6</v>
      </c>
      <c r="C27" s="60" t="s">
        <v>242</v>
      </c>
      <c r="D27" s="60" t="str">
        <f t="shared" si="2"/>
        <v>⑧東北福祉大学ピンチヒッター自己資金</v>
      </c>
      <c r="E27" s="61">
        <v>5</v>
      </c>
      <c r="F27" s="84">
        <v>30</v>
      </c>
      <c r="G27" s="81">
        <f>SUM(E27:E29)</f>
        <v>30</v>
      </c>
      <c r="H27" s="62"/>
      <c r="I27" s="62"/>
      <c r="J27" s="62"/>
      <c r="K27" s="62"/>
      <c r="L27" s="62"/>
      <c r="M27" s="62"/>
      <c r="N27" s="62">
        <v>5</v>
      </c>
      <c r="O27" s="62"/>
      <c r="P27" s="62"/>
      <c r="Q27" s="62"/>
      <c r="R27" s="62"/>
      <c r="S27" s="62">
        <v>5</v>
      </c>
      <c r="T27" s="63">
        <f>SUM(H27:R27)</f>
        <v>5</v>
      </c>
      <c r="U27" s="58" t="b">
        <f t="shared" si="1"/>
        <v>1</v>
      </c>
    </row>
    <row r="28" spans="2:21">
      <c r="B28" s="59" t="s">
        <v>6</v>
      </c>
      <c r="C28" s="65" t="s">
        <v>246</v>
      </c>
      <c r="D28" s="65" t="str">
        <f t="shared" si="2"/>
        <v>⑧東北福祉大学ピンチヒッター補助金・寄付金</v>
      </c>
      <c r="E28" s="61">
        <v>0</v>
      </c>
      <c r="F28" s="85"/>
      <c r="G28" s="8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</row>
    <row r="29" spans="2:21">
      <c r="B29" s="59" t="s">
        <v>6</v>
      </c>
      <c r="C29" s="66" t="s">
        <v>247</v>
      </c>
      <c r="D29" s="66" t="str">
        <f t="shared" si="2"/>
        <v>⑧東北福祉大学ピンチヒッター防災教育チャレンジプラン
活動支援費</v>
      </c>
      <c r="E29" s="61">
        <v>25</v>
      </c>
      <c r="F29" s="86"/>
      <c r="G29" s="83"/>
      <c r="H29" s="62">
        <v>2</v>
      </c>
      <c r="I29" s="62">
        <v>0.1</v>
      </c>
      <c r="J29" s="62">
        <v>0</v>
      </c>
      <c r="K29" s="62">
        <v>0.3</v>
      </c>
      <c r="L29" s="62">
        <v>4</v>
      </c>
      <c r="M29" s="62">
        <v>7.5</v>
      </c>
      <c r="N29" s="62">
        <v>5</v>
      </c>
      <c r="O29" s="62">
        <v>3</v>
      </c>
      <c r="P29" s="62">
        <v>3</v>
      </c>
      <c r="Q29" s="62">
        <v>0.1</v>
      </c>
      <c r="R29" s="62"/>
      <c r="S29" s="62">
        <v>25</v>
      </c>
      <c r="T29" s="63">
        <f>SUM(H29:R29)</f>
        <v>25</v>
      </c>
      <c r="U29" s="58" t="b">
        <f t="shared" si="1"/>
        <v>1</v>
      </c>
    </row>
    <row r="30" spans="2:21">
      <c r="B30" s="59" t="s">
        <v>23</v>
      </c>
      <c r="C30" s="60" t="s">
        <v>242</v>
      </c>
      <c r="D30" s="60" t="str">
        <f t="shared" si="2"/>
        <v>⑨和歌山県立有田中央高等学校自己資金</v>
      </c>
      <c r="E30" s="61">
        <v>5</v>
      </c>
      <c r="F30" s="84">
        <v>35</v>
      </c>
      <c r="G30" s="81">
        <f>SUM(E30:E32)</f>
        <v>35</v>
      </c>
      <c r="H30" s="62"/>
      <c r="I30" s="62"/>
      <c r="J30" s="62"/>
      <c r="K30" s="62"/>
      <c r="L30" s="62"/>
      <c r="M30" s="62"/>
      <c r="N30" s="62">
        <v>22.8</v>
      </c>
      <c r="O30" s="62">
        <v>12.2</v>
      </c>
      <c r="P30" s="62"/>
      <c r="Q30" s="62"/>
      <c r="R30" s="62"/>
      <c r="S30" s="62">
        <v>35</v>
      </c>
      <c r="T30" s="63">
        <f t="shared" ref="T30:T47" si="3">SUM(H30:R30)</f>
        <v>35</v>
      </c>
      <c r="U30" s="58" t="b">
        <f t="shared" si="1"/>
        <v>1</v>
      </c>
    </row>
    <row r="31" spans="2:21">
      <c r="B31" s="59" t="s">
        <v>23</v>
      </c>
      <c r="C31" s="65" t="s">
        <v>246</v>
      </c>
      <c r="D31" s="65" t="str">
        <f t="shared" si="2"/>
        <v>⑨和歌山県立有田中央高等学校補助金・寄付金</v>
      </c>
      <c r="E31" s="61">
        <v>0</v>
      </c>
      <c r="F31" s="85"/>
      <c r="G31" s="8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2" spans="2:21">
      <c r="B32" s="59" t="s">
        <v>23</v>
      </c>
      <c r="C32" s="66" t="s">
        <v>247</v>
      </c>
      <c r="D32" s="66" t="str">
        <f t="shared" si="2"/>
        <v>⑨和歌山県立有田中央高等学校防災教育チャレンジプラン
活動支援費</v>
      </c>
      <c r="E32" s="61">
        <v>30</v>
      </c>
      <c r="F32" s="86"/>
      <c r="G32" s="83"/>
      <c r="H32" s="62"/>
      <c r="I32" s="62"/>
      <c r="J32" s="62"/>
      <c r="K32" s="62"/>
      <c r="L32" s="62"/>
      <c r="M32" s="62"/>
      <c r="N32" s="62">
        <v>22.8</v>
      </c>
      <c r="O32" s="62">
        <v>7.2</v>
      </c>
      <c r="P32" s="62"/>
      <c r="Q32" s="62"/>
      <c r="R32" s="62"/>
      <c r="S32" s="62">
        <v>30</v>
      </c>
      <c r="T32" s="63">
        <f t="shared" si="3"/>
        <v>30</v>
      </c>
      <c r="U32" s="58" t="b">
        <f t="shared" si="1"/>
        <v>1</v>
      </c>
    </row>
    <row r="33" spans="1:21">
      <c r="B33" s="59" t="s">
        <v>24</v>
      </c>
      <c r="C33" s="60" t="s">
        <v>242</v>
      </c>
      <c r="D33" s="60" t="str">
        <f t="shared" si="2"/>
        <v>⑩安田学園高校 建築クラブ自己資金</v>
      </c>
      <c r="E33" s="61">
        <v>0</v>
      </c>
      <c r="F33" s="84">
        <v>22</v>
      </c>
      <c r="G33" s="81">
        <f>SUM(E33:E35)</f>
        <v>22</v>
      </c>
      <c r="H33" s="62">
        <v>2</v>
      </c>
      <c r="I33" s="62">
        <v>1</v>
      </c>
      <c r="J33" s="62"/>
      <c r="K33" s="62"/>
      <c r="L33" s="62"/>
      <c r="M33" s="62">
        <v>10</v>
      </c>
      <c r="N33" s="62">
        <v>2</v>
      </c>
      <c r="O33" s="62">
        <v>7</v>
      </c>
      <c r="P33" s="62"/>
      <c r="Q33" s="62"/>
      <c r="R33" s="62"/>
      <c r="S33" s="62">
        <v>22</v>
      </c>
      <c r="T33" s="63">
        <f t="shared" si="3"/>
        <v>22</v>
      </c>
      <c r="U33" s="58" t="b">
        <f t="shared" si="1"/>
        <v>1</v>
      </c>
    </row>
    <row r="34" spans="1:21">
      <c r="B34" s="59" t="s">
        <v>24</v>
      </c>
      <c r="C34" s="65" t="s">
        <v>246</v>
      </c>
      <c r="D34" s="65" t="str">
        <f t="shared" si="2"/>
        <v>⑩安田学園高校 建築クラブ補助金・寄付金</v>
      </c>
      <c r="E34" s="61">
        <v>2</v>
      </c>
      <c r="F34" s="85"/>
      <c r="G34" s="8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  <row r="35" spans="1:21">
      <c r="B35" s="59" t="s">
        <v>24</v>
      </c>
      <c r="C35" s="66" t="s">
        <v>247</v>
      </c>
      <c r="D35" s="66" t="str">
        <f t="shared" si="2"/>
        <v>⑩安田学園高校 建築クラブ防災教育チャレンジプラン
活動支援費</v>
      </c>
      <c r="E35" s="61">
        <v>20</v>
      </c>
      <c r="F35" s="86"/>
      <c r="G35" s="83"/>
      <c r="H35" s="62">
        <v>2</v>
      </c>
      <c r="I35" s="62">
        <v>1</v>
      </c>
      <c r="J35" s="62"/>
      <c r="K35" s="62"/>
      <c r="L35" s="62"/>
      <c r="M35" s="62">
        <v>10</v>
      </c>
      <c r="N35" s="62">
        <v>2</v>
      </c>
      <c r="O35" s="62">
        <v>5</v>
      </c>
      <c r="P35" s="62"/>
      <c r="Q35" s="62"/>
      <c r="R35" s="62"/>
      <c r="S35" s="62">
        <v>20</v>
      </c>
      <c r="T35" s="63">
        <f t="shared" si="3"/>
        <v>20</v>
      </c>
      <c r="U35" s="58" t="b">
        <f t="shared" si="1"/>
        <v>1</v>
      </c>
    </row>
    <row r="36" spans="1:21">
      <c r="B36" s="59" t="s">
        <v>25</v>
      </c>
      <c r="C36" s="60" t="s">
        <v>242</v>
      </c>
      <c r="D36" s="60" t="str">
        <f t="shared" si="2"/>
        <v>⑪国立大学法人宮城教育大学附属小学校自己資金</v>
      </c>
      <c r="E36" s="61">
        <v>10</v>
      </c>
      <c r="F36" s="84">
        <v>50</v>
      </c>
      <c r="G36" s="81">
        <f>SUM(E36:E38)</f>
        <v>50</v>
      </c>
      <c r="H36" s="62">
        <v>5</v>
      </c>
      <c r="I36" s="62">
        <v>4</v>
      </c>
      <c r="J36" s="62">
        <v>0</v>
      </c>
      <c r="K36" s="62">
        <v>0</v>
      </c>
      <c r="L36" s="62">
        <v>5</v>
      </c>
      <c r="M36" s="67">
        <v>15</v>
      </c>
      <c r="N36" s="67">
        <v>20</v>
      </c>
      <c r="O36" s="62">
        <v>1</v>
      </c>
      <c r="P36" s="62">
        <v>0</v>
      </c>
      <c r="Q36" s="62">
        <v>0</v>
      </c>
      <c r="R36" s="62">
        <v>0</v>
      </c>
      <c r="S36" s="62">
        <v>50</v>
      </c>
      <c r="T36" s="63">
        <f t="shared" si="3"/>
        <v>50</v>
      </c>
      <c r="U36" s="58" t="b">
        <f t="shared" si="1"/>
        <v>1</v>
      </c>
    </row>
    <row r="37" spans="1:21">
      <c r="B37" s="59" t="s">
        <v>25</v>
      </c>
      <c r="C37" s="65" t="s">
        <v>246</v>
      </c>
      <c r="D37" s="65" t="str">
        <f t="shared" si="2"/>
        <v>⑪国立大学法人宮城教育大学附属小学校補助金・寄付金</v>
      </c>
      <c r="E37" s="61">
        <v>10</v>
      </c>
      <c r="F37" s="85"/>
      <c r="G37" s="82"/>
      <c r="H37" s="62"/>
      <c r="I37" s="62"/>
      <c r="J37" s="62"/>
      <c r="K37" s="62"/>
      <c r="L37" s="62"/>
      <c r="M37" s="67"/>
      <c r="N37" s="67"/>
      <c r="O37" s="62"/>
      <c r="P37" s="62"/>
      <c r="Q37" s="62"/>
      <c r="R37" s="62"/>
      <c r="S37" s="62"/>
      <c r="T37" s="63"/>
    </row>
    <row r="38" spans="1:21">
      <c r="B38" s="59" t="s">
        <v>25</v>
      </c>
      <c r="C38" s="66" t="s">
        <v>247</v>
      </c>
      <c r="D38" s="66" t="str">
        <f t="shared" si="2"/>
        <v>⑪国立大学法人宮城教育大学附属小学校防災教育チャレンジプラン
活動支援費</v>
      </c>
      <c r="E38" s="61">
        <v>30</v>
      </c>
      <c r="F38" s="86"/>
      <c r="G38" s="83"/>
      <c r="H38" s="62">
        <v>2</v>
      </c>
      <c r="I38" s="62">
        <v>2</v>
      </c>
      <c r="J38" s="62">
        <v>0</v>
      </c>
      <c r="K38" s="62">
        <v>0</v>
      </c>
      <c r="L38" s="62">
        <v>2</v>
      </c>
      <c r="M38" s="67">
        <v>10</v>
      </c>
      <c r="N38" s="67">
        <v>14</v>
      </c>
      <c r="O38" s="62">
        <v>0</v>
      </c>
      <c r="P38" s="62">
        <v>0</v>
      </c>
      <c r="Q38" s="62">
        <v>0</v>
      </c>
      <c r="R38" s="62">
        <v>0</v>
      </c>
      <c r="S38" s="62">
        <v>30</v>
      </c>
      <c r="T38" s="63">
        <f t="shared" si="3"/>
        <v>30</v>
      </c>
      <c r="U38" s="58" t="b">
        <f t="shared" si="1"/>
        <v>1</v>
      </c>
    </row>
    <row r="39" spans="1:21">
      <c r="B39" s="59" t="s">
        <v>26</v>
      </c>
      <c r="C39" s="60" t="s">
        <v>242</v>
      </c>
      <c r="D39" s="60" t="str">
        <f t="shared" si="2"/>
        <v>⑫奈良市立帯解小学校自己資金</v>
      </c>
      <c r="E39" s="61">
        <v>8</v>
      </c>
      <c r="F39" s="84">
        <v>38</v>
      </c>
      <c r="G39" s="81">
        <f>SUM(E39:E41)</f>
        <v>38</v>
      </c>
      <c r="H39" s="67">
        <v>7.8</v>
      </c>
      <c r="I39" s="62">
        <v>1.5</v>
      </c>
      <c r="J39" s="62">
        <v>0</v>
      </c>
      <c r="K39" s="62">
        <v>0</v>
      </c>
      <c r="L39" s="62">
        <v>1</v>
      </c>
      <c r="M39" s="67">
        <v>5</v>
      </c>
      <c r="N39" s="67">
        <v>14.5</v>
      </c>
      <c r="O39" s="67">
        <v>8.1999999999999993</v>
      </c>
      <c r="P39" s="62">
        <v>0</v>
      </c>
      <c r="Q39" s="62">
        <v>0</v>
      </c>
      <c r="R39" s="62">
        <v>0</v>
      </c>
      <c r="S39" s="62">
        <v>38</v>
      </c>
      <c r="T39" s="63">
        <f t="shared" si="3"/>
        <v>38</v>
      </c>
      <c r="U39" s="58" t="b">
        <f t="shared" si="1"/>
        <v>1</v>
      </c>
    </row>
    <row r="40" spans="1:21">
      <c r="B40" s="59" t="s">
        <v>26</v>
      </c>
      <c r="C40" s="65" t="s">
        <v>246</v>
      </c>
      <c r="D40" s="65" t="str">
        <f t="shared" si="2"/>
        <v>⑫奈良市立帯解小学校補助金・寄付金</v>
      </c>
      <c r="E40" s="61">
        <v>0</v>
      </c>
      <c r="F40" s="85"/>
      <c r="G40" s="82"/>
      <c r="H40" s="67"/>
      <c r="I40" s="62"/>
      <c r="J40" s="62"/>
      <c r="K40" s="62"/>
      <c r="L40" s="62"/>
      <c r="M40" s="67"/>
      <c r="N40" s="67"/>
      <c r="O40" s="67"/>
      <c r="P40" s="62"/>
      <c r="Q40" s="62"/>
      <c r="R40" s="62"/>
      <c r="S40" s="62"/>
      <c r="T40" s="63"/>
    </row>
    <row r="41" spans="1:21">
      <c r="B41" s="59" t="s">
        <v>26</v>
      </c>
      <c r="C41" s="66" t="s">
        <v>247</v>
      </c>
      <c r="D41" s="66" t="str">
        <f t="shared" si="2"/>
        <v>⑫奈良市立帯解小学校防災教育チャレンジプラン
活動支援費</v>
      </c>
      <c r="E41" s="61">
        <v>30</v>
      </c>
      <c r="F41" s="86"/>
      <c r="G41" s="83"/>
      <c r="H41" s="67">
        <v>7.8</v>
      </c>
      <c r="I41" s="62">
        <v>1.5</v>
      </c>
      <c r="J41" s="62">
        <v>0</v>
      </c>
      <c r="K41" s="62">
        <v>0</v>
      </c>
      <c r="L41" s="62">
        <v>1</v>
      </c>
      <c r="M41" s="67">
        <v>5</v>
      </c>
      <c r="N41" s="67">
        <v>9</v>
      </c>
      <c r="O41" s="67">
        <v>5.7</v>
      </c>
      <c r="P41" s="62">
        <v>0</v>
      </c>
      <c r="Q41" s="62">
        <v>0</v>
      </c>
      <c r="R41" s="62">
        <v>0</v>
      </c>
      <c r="S41" s="62">
        <v>30</v>
      </c>
      <c r="T41" s="63">
        <f t="shared" si="3"/>
        <v>30</v>
      </c>
      <c r="U41" s="58" t="b">
        <f t="shared" si="1"/>
        <v>1</v>
      </c>
    </row>
    <row r="42" spans="1:21">
      <c r="A42" s="70" t="s">
        <v>245</v>
      </c>
      <c r="B42" s="59" t="s">
        <v>22</v>
      </c>
      <c r="C42" s="60" t="s">
        <v>242</v>
      </c>
      <c r="D42" s="60" t="str">
        <f t="shared" si="2"/>
        <v>⑬社会福祉法人岐阜アソシア視覚障害者生活情報センターぎふ自己資金</v>
      </c>
      <c r="E42" s="61">
        <v>5</v>
      </c>
      <c r="F42" s="84">
        <v>45</v>
      </c>
      <c r="G42" s="81">
        <f>SUM(E42:E44)</f>
        <v>45</v>
      </c>
      <c r="H42" s="71"/>
      <c r="I42" s="71"/>
      <c r="J42" s="71">
        <v>2</v>
      </c>
      <c r="K42" s="71">
        <v>2</v>
      </c>
      <c r="L42" s="71">
        <v>2</v>
      </c>
      <c r="M42" s="71">
        <v>1</v>
      </c>
      <c r="N42" s="72">
        <v>2</v>
      </c>
      <c r="O42" s="71"/>
      <c r="P42" s="71"/>
      <c r="Q42" s="71"/>
      <c r="R42" s="71">
        <v>4</v>
      </c>
      <c r="S42" s="62">
        <v>15</v>
      </c>
      <c r="T42" s="63">
        <f>SUM(H42:R42)</f>
        <v>13</v>
      </c>
      <c r="U42" s="64" t="b">
        <f>S42=T42</f>
        <v>0</v>
      </c>
    </row>
    <row r="43" spans="1:21">
      <c r="A43" s="70" t="s">
        <v>244</v>
      </c>
      <c r="B43" s="59" t="s">
        <v>22</v>
      </c>
      <c r="C43" s="65" t="s">
        <v>246</v>
      </c>
      <c r="D43" s="65" t="str">
        <f t="shared" si="2"/>
        <v>⑬社会福祉法人岐阜アソシア視覚障害者生活情報センターぎふ補助金・寄付金</v>
      </c>
      <c r="E43" s="61">
        <v>10</v>
      </c>
      <c r="F43" s="85"/>
      <c r="G43" s="82"/>
      <c r="H43" s="71"/>
      <c r="I43" s="71"/>
      <c r="J43" s="71"/>
      <c r="K43" s="71"/>
      <c r="L43" s="71"/>
      <c r="M43" s="71"/>
      <c r="N43" s="72"/>
      <c r="O43" s="71"/>
      <c r="P43" s="71"/>
      <c r="Q43" s="71"/>
      <c r="R43" s="71"/>
      <c r="S43" s="62"/>
      <c r="T43" s="63"/>
    </row>
    <row r="44" spans="1:21">
      <c r="A44" s="70"/>
      <c r="B44" s="59" t="s">
        <v>22</v>
      </c>
      <c r="C44" s="66" t="s">
        <v>247</v>
      </c>
      <c r="D44" s="66" t="str">
        <f t="shared" si="2"/>
        <v>⑬社会福祉法人岐阜アソシア視覚障害者生活情報センターぎふ防災教育チャレンジプラン
活動支援費</v>
      </c>
      <c r="E44" s="61">
        <v>30</v>
      </c>
      <c r="F44" s="86"/>
      <c r="G44" s="83"/>
      <c r="H44" s="71">
        <v>4</v>
      </c>
      <c r="I44" s="71">
        <v>2</v>
      </c>
      <c r="J44" s="71"/>
      <c r="K44" s="71">
        <v>1</v>
      </c>
      <c r="L44" s="71">
        <v>1</v>
      </c>
      <c r="M44" s="71">
        <v>3</v>
      </c>
      <c r="N44" s="72">
        <v>5</v>
      </c>
      <c r="O44" s="71">
        <v>3</v>
      </c>
      <c r="P44" s="71">
        <v>4</v>
      </c>
      <c r="Q44" s="71">
        <v>3</v>
      </c>
      <c r="R44" s="71">
        <v>4</v>
      </c>
      <c r="S44" s="62">
        <v>30</v>
      </c>
      <c r="T44" s="63">
        <f t="shared" si="3"/>
        <v>30</v>
      </c>
      <c r="U44" s="58" t="b">
        <f t="shared" si="1"/>
        <v>1</v>
      </c>
    </row>
    <row r="45" spans="1:21">
      <c r="B45" s="59" t="s">
        <v>27</v>
      </c>
      <c r="C45" s="60" t="s">
        <v>242</v>
      </c>
      <c r="D45" s="60" t="str">
        <f t="shared" si="2"/>
        <v>⑭高知県立高知東高等学校自己資金</v>
      </c>
      <c r="E45" s="61">
        <v>16</v>
      </c>
      <c r="F45" s="84">
        <v>46</v>
      </c>
      <c r="G45" s="81">
        <f>SUM(E45:E47)</f>
        <v>46</v>
      </c>
      <c r="H45" s="62">
        <v>2</v>
      </c>
      <c r="I45" s="62">
        <v>18</v>
      </c>
      <c r="J45" s="62"/>
      <c r="K45" s="62"/>
      <c r="L45" s="62">
        <v>2</v>
      </c>
      <c r="M45" s="62">
        <v>15</v>
      </c>
      <c r="N45" s="62"/>
      <c r="O45" s="62">
        <v>9</v>
      </c>
      <c r="P45" s="62"/>
      <c r="Q45" s="62"/>
      <c r="R45" s="62"/>
      <c r="S45" s="62">
        <v>46</v>
      </c>
      <c r="T45" s="63">
        <f t="shared" si="3"/>
        <v>46</v>
      </c>
      <c r="U45" s="58" t="b">
        <f t="shared" si="1"/>
        <v>1</v>
      </c>
    </row>
    <row r="46" spans="1:21">
      <c r="B46" s="59" t="s">
        <v>27</v>
      </c>
      <c r="C46" s="65" t="s">
        <v>246</v>
      </c>
      <c r="D46" s="65" t="str">
        <f t="shared" si="2"/>
        <v>⑭高知県立高知東高等学校補助金・寄付金</v>
      </c>
      <c r="E46" s="61">
        <v>0</v>
      </c>
      <c r="F46" s="85"/>
      <c r="G46" s="8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</row>
    <row r="47" spans="1:21">
      <c r="B47" s="59" t="s">
        <v>27</v>
      </c>
      <c r="C47" s="66" t="s">
        <v>247</v>
      </c>
      <c r="D47" s="66" t="str">
        <f t="shared" si="2"/>
        <v>⑭高知県立高知東高等学校防災教育チャレンジプラン
活動支援費</v>
      </c>
      <c r="E47" s="61">
        <v>30</v>
      </c>
      <c r="F47" s="86"/>
      <c r="G47" s="83"/>
      <c r="H47" s="62">
        <v>2</v>
      </c>
      <c r="I47" s="62">
        <v>2</v>
      </c>
      <c r="J47" s="62"/>
      <c r="K47" s="62"/>
      <c r="L47" s="62">
        <v>2</v>
      </c>
      <c r="M47" s="62">
        <v>15</v>
      </c>
      <c r="N47" s="62"/>
      <c r="O47" s="62">
        <v>9</v>
      </c>
      <c r="P47" s="62"/>
      <c r="Q47" s="62"/>
      <c r="R47" s="62"/>
      <c r="S47" s="62">
        <v>30</v>
      </c>
      <c r="T47" s="63">
        <f t="shared" si="3"/>
        <v>30</v>
      </c>
      <c r="U47" s="58" t="b">
        <f t="shared" si="1"/>
        <v>1</v>
      </c>
    </row>
  </sheetData>
  <mergeCells count="30">
    <mergeCell ref="F3:F5"/>
    <mergeCell ref="F9:F11"/>
    <mergeCell ref="F12:F14"/>
    <mergeCell ref="F15:F17"/>
    <mergeCell ref="F6:F8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G45:G47"/>
    <mergeCell ref="G42:G44"/>
    <mergeCell ref="G39:G41"/>
    <mergeCell ref="G36:G38"/>
    <mergeCell ref="G33:G35"/>
    <mergeCell ref="G30:G32"/>
    <mergeCell ref="G27:G29"/>
    <mergeCell ref="G24:G26"/>
    <mergeCell ref="G21:G23"/>
    <mergeCell ref="G18:G20"/>
    <mergeCell ref="G15:G17"/>
    <mergeCell ref="G12:G14"/>
    <mergeCell ref="G9:G11"/>
    <mergeCell ref="G3:G5"/>
    <mergeCell ref="G6:G8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45"/>
  <sheetViews>
    <sheetView workbookViewId="0"/>
  </sheetViews>
  <sheetFormatPr defaultRowHeight="11.25"/>
  <cols>
    <col min="1" max="1" width="8.25" style="12" bestFit="1" customWidth="1"/>
    <col min="2" max="2" width="24.875" style="12" customWidth="1"/>
    <col min="3" max="3" width="11.125" style="12" customWidth="1"/>
    <col min="4" max="4" width="14.625" style="12" customWidth="1"/>
    <col min="5" max="5" width="6.5" style="12" customWidth="1"/>
    <col min="6" max="6" width="64.25" style="12" customWidth="1"/>
    <col min="7" max="16384" width="9" style="12"/>
  </cols>
  <sheetData>
    <row r="1" spans="1:6" ht="12" thickBot="1"/>
    <row r="2" spans="1:6" ht="12" thickBot="1">
      <c r="A2" s="13">
        <v>39559</v>
      </c>
      <c r="B2" s="19" t="s">
        <v>0</v>
      </c>
      <c r="D2" s="20" t="s">
        <v>28</v>
      </c>
      <c r="E2" s="22" t="s">
        <v>29</v>
      </c>
      <c r="F2" s="22" t="s">
        <v>30</v>
      </c>
    </row>
    <row r="3" spans="1:6" ht="12" thickBot="1">
      <c r="A3" s="13">
        <v>39559</v>
      </c>
      <c r="B3" s="19" t="s">
        <v>0</v>
      </c>
      <c r="D3" s="23" t="s">
        <v>31</v>
      </c>
      <c r="E3" s="24" t="s">
        <v>32</v>
      </c>
      <c r="F3" s="11" t="s">
        <v>33</v>
      </c>
    </row>
    <row r="4" spans="1:6" ht="12" thickBot="1">
      <c r="A4" s="13">
        <v>39559</v>
      </c>
      <c r="B4" s="19" t="s">
        <v>0</v>
      </c>
      <c r="D4" s="23" t="s">
        <v>8</v>
      </c>
      <c r="E4" s="24" t="s">
        <v>34</v>
      </c>
      <c r="F4" s="11" t="s">
        <v>35</v>
      </c>
    </row>
    <row r="5" spans="1:6" ht="12" thickBot="1">
      <c r="A5" s="13">
        <v>39559</v>
      </c>
      <c r="B5" s="19" t="s">
        <v>0</v>
      </c>
      <c r="D5" s="10" t="s">
        <v>36</v>
      </c>
      <c r="E5" s="25" t="s">
        <v>37</v>
      </c>
      <c r="F5" s="8"/>
    </row>
    <row r="6" spans="1:6" ht="12" thickTop="1">
      <c r="A6" s="13">
        <v>39559</v>
      </c>
      <c r="B6" s="19" t="s">
        <v>0</v>
      </c>
      <c r="D6" s="90" t="s">
        <v>38</v>
      </c>
      <c r="E6" s="92" t="s">
        <v>39</v>
      </c>
      <c r="F6" s="90" t="s">
        <v>40</v>
      </c>
    </row>
    <row r="7" spans="1:6" ht="12" thickBot="1">
      <c r="A7" s="13">
        <v>39559</v>
      </c>
      <c r="B7" s="19" t="s">
        <v>0</v>
      </c>
      <c r="D7" s="91"/>
      <c r="E7" s="93"/>
      <c r="F7" s="91"/>
    </row>
    <row r="8" spans="1:6" ht="12.75" thickTop="1" thickBot="1">
      <c r="A8" s="13">
        <v>39559</v>
      </c>
      <c r="B8" s="19" t="s">
        <v>0</v>
      </c>
      <c r="D8" s="26" t="s">
        <v>41</v>
      </c>
      <c r="E8" s="27" t="s">
        <v>42</v>
      </c>
      <c r="F8" s="14"/>
    </row>
    <row r="9" spans="1:6" ht="12.75" thickTop="1" thickBot="1">
      <c r="A9" s="13">
        <v>39559</v>
      </c>
      <c r="B9" s="19" t="s">
        <v>0</v>
      </c>
    </row>
    <row r="10" spans="1:6" ht="12" thickBot="1">
      <c r="A10" s="13">
        <v>39559</v>
      </c>
      <c r="B10" s="19" t="s">
        <v>0</v>
      </c>
      <c r="C10" s="94" t="s">
        <v>28</v>
      </c>
      <c r="D10" s="94" t="s">
        <v>29</v>
      </c>
      <c r="E10" s="96" t="s">
        <v>43</v>
      </c>
      <c r="F10" s="97"/>
    </row>
    <row r="11" spans="1:6" ht="102" thickBot="1">
      <c r="A11" s="13">
        <v>39559</v>
      </c>
      <c r="B11" s="19" t="s">
        <v>0</v>
      </c>
      <c r="C11" s="95"/>
      <c r="D11" s="95"/>
      <c r="E11" s="28" t="s">
        <v>44</v>
      </c>
      <c r="F11" s="11"/>
    </row>
    <row r="12" spans="1:6" ht="23.25" thickBot="1">
      <c r="A12" s="13">
        <v>39559</v>
      </c>
      <c r="B12" s="19" t="s">
        <v>0</v>
      </c>
      <c r="C12" s="23" t="s">
        <v>45</v>
      </c>
      <c r="D12" s="24" t="s">
        <v>46</v>
      </c>
      <c r="E12" s="24" t="s">
        <v>46</v>
      </c>
      <c r="F12" s="11" t="s">
        <v>47</v>
      </c>
    </row>
    <row r="13" spans="1:6" ht="23.25" thickBot="1">
      <c r="A13" s="13">
        <v>39559</v>
      </c>
      <c r="B13" s="19" t="s">
        <v>0</v>
      </c>
      <c r="C13" s="23" t="s">
        <v>48</v>
      </c>
      <c r="D13" s="24" t="s">
        <v>49</v>
      </c>
      <c r="E13" s="24" t="s">
        <v>37</v>
      </c>
      <c r="F13" s="11" t="s">
        <v>50</v>
      </c>
    </row>
    <row r="14" spans="1:6" ht="12" thickBot="1">
      <c r="A14" s="13">
        <v>39559</v>
      </c>
      <c r="B14" s="19" t="s">
        <v>0</v>
      </c>
      <c r="C14" s="23" t="s">
        <v>51</v>
      </c>
      <c r="D14" s="24" t="s">
        <v>37</v>
      </c>
      <c r="E14" s="24" t="s">
        <v>37</v>
      </c>
      <c r="F14" s="11"/>
    </row>
    <row r="15" spans="1:6" ht="12" thickBot="1">
      <c r="A15" s="13">
        <v>39559</v>
      </c>
      <c r="B15" s="19" t="s">
        <v>0</v>
      </c>
      <c r="C15" s="23" t="s">
        <v>52</v>
      </c>
      <c r="D15" s="24" t="s">
        <v>37</v>
      </c>
      <c r="E15" s="24" t="s">
        <v>37</v>
      </c>
      <c r="F15" s="11"/>
    </row>
    <row r="16" spans="1:6" ht="12" thickBot="1">
      <c r="A16" s="13">
        <v>39559</v>
      </c>
      <c r="B16" s="19" t="s">
        <v>0</v>
      </c>
      <c r="C16" s="23" t="s">
        <v>53</v>
      </c>
      <c r="D16" s="24" t="s">
        <v>37</v>
      </c>
      <c r="E16" s="24" t="s">
        <v>37</v>
      </c>
      <c r="F16" s="11"/>
    </row>
    <row r="17" spans="1:6" ht="12" thickBot="1">
      <c r="A17" s="13">
        <v>39559</v>
      </c>
      <c r="B17" s="19" t="s">
        <v>0</v>
      </c>
      <c r="C17" s="23" t="s">
        <v>54</v>
      </c>
      <c r="D17" s="24" t="s">
        <v>37</v>
      </c>
      <c r="E17" s="24" t="s">
        <v>37</v>
      </c>
      <c r="F17" s="11"/>
    </row>
    <row r="18" spans="1:6" ht="45.75" thickBot="1">
      <c r="A18" s="13">
        <v>39559</v>
      </c>
      <c r="B18" s="19" t="s">
        <v>0</v>
      </c>
      <c r="C18" s="23" t="s">
        <v>55</v>
      </c>
      <c r="D18" s="24" t="s">
        <v>39</v>
      </c>
      <c r="E18" s="24" t="s">
        <v>56</v>
      </c>
      <c r="F18" s="11" t="s">
        <v>57</v>
      </c>
    </row>
    <row r="19" spans="1:6" ht="12" thickBot="1">
      <c r="A19" s="13">
        <v>39559</v>
      </c>
      <c r="B19" s="19" t="s">
        <v>0</v>
      </c>
      <c r="C19" s="23" t="s">
        <v>58</v>
      </c>
      <c r="D19" s="24" t="s">
        <v>59</v>
      </c>
      <c r="E19" s="24" t="s">
        <v>60</v>
      </c>
      <c r="F19" s="11" t="s">
        <v>61</v>
      </c>
    </row>
    <row r="20" spans="1:6" ht="12" thickBot="1">
      <c r="A20" s="13">
        <v>39559</v>
      </c>
      <c r="B20" s="19" t="s">
        <v>0</v>
      </c>
      <c r="C20" s="23" t="s">
        <v>62</v>
      </c>
      <c r="D20" s="24" t="s">
        <v>59</v>
      </c>
      <c r="E20" s="24" t="s">
        <v>37</v>
      </c>
      <c r="F20" s="11"/>
    </row>
    <row r="21" spans="1:6" ht="12" thickBot="1">
      <c r="A21" s="13">
        <v>39559</v>
      </c>
      <c r="B21" s="19" t="s">
        <v>0</v>
      </c>
      <c r="C21" s="23" t="s">
        <v>63</v>
      </c>
      <c r="D21" s="24" t="s">
        <v>64</v>
      </c>
      <c r="E21" s="24" t="s">
        <v>37</v>
      </c>
      <c r="F21" s="11" t="s">
        <v>65</v>
      </c>
    </row>
    <row r="22" spans="1:6" ht="12" thickBot="1">
      <c r="A22" s="13">
        <v>39559</v>
      </c>
      <c r="B22" s="19" t="s">
        <v>0</v>
      </c>
      <c r="C22" s="10" t="s">
        <v>36</v>
      </c>
      <c r="D22" s="25" t="s">
        <v>37</v>
      </c>
      <c r="E22" s="25" t="s">
        <v>37</v>
      </c>
      <c r="F22" s="8"/>
    </row>
    <row r="23" spans="1:6" ht="12.75" thickTop="1" thickBot="1">
      <c r="A23" s="13">
        <v>39559</v>
      </c>
      <c r="B23" s="19" t="s">
        <v>0</v>
      </c>
      <c r="C23" s="26" t="s">
        <v>66</v>
      </c>
      <c r="D23" s="27" t="s">
        <v>42</v>
      </c>
      <c r="E23" s="25" t="s">
        <v>39</v>
      </c>
      <c r="F23" s="14"/>
    </row>
    <row r="24" spans="1:6" ht="12.75" thickTop="1" thickBot="1"/>
    <row r="25" spans="1:6" ht="12" thickBot="1">
      <c r="A25" s="13">
        <v>39556</v>
      </c>
      <c r="B25" s="18" t="s">
        <v>1</v>
      </c>
      <c r="D25" s="20" t="s">
        <v>28</v>
      </c>
      <c r="E25" s="22" t="s">
        <v>29</v>
      </c>
      <c r="F25" s="22" t="s">
        <v>30</v>
      </c>
    </row>
    <row r="26" spans="1:6" ht="23.25" thickBot="1">
      <c r="A26" s="13">
        <v>39556</v>
      </c>
      <c r="B26" s="18" t="s">
        <v>1</v>
      </c>
      <c r="D26" s="23" t="s">
        <v>31</v>
      </c>
      <c r="E26" s="24" t="s">
        <v>217</v>
      </c>
      <c r="F26" s="11"/>
    </row>
    <row r="27" spans="1:6" ht="12" thickBot="1">
      <c r="A27" s="13">
        <v>39556</v>
      </c>
      <c r="B27" s="18" t="s">
        <v>1</v>
      </c>
      <c r="D27" s="23" t="s">
        <v>8</v>
      </c>
      <c r="E27" s="24" t="s">
        <v>59</v>
      </c>
      <c r="F27" s="11"/>
    </row>
    <row r="28" spans="1:6" ht="12" thickBot="1">
      <c r="A28" s="13">
        <v>39556</v>
      </c>
      <c r="B28" s="18" t="s">
        <v>1</v>
      </c>
      <c r="D28" s="10" t="s">
        <v>36</v>
      </c>
      <c r="E28" s="25" t="s">
        <v>59</v>
      </c>
      <c r="F28" s="8"/>
    </row>
    <row r="29" spans="1:6" ht="12" thickTop="1">
      <c r="A29" s="13">
        <v>39556</v>
      </c>
      <c r="B29" s="18" t="s">
        <v>1</v>
      </c>
      <c r="D29" s="90" t="s">
        <v>38</v>
      </c>
      <c r="E29" s="92" t="s">
        <v>68</v>
      </c>
      <c r="F29" s="90" t="s">
        <v>40</v>
      </c>
    </row>
    <row r="30" spans="1:6" ht="12" thickBot="1">
      <c r="A30" s="13">
        <v>39556</v>
      </c>
      <c r="B30" s="18" t="s">
        <v>1</v>
      </c>
      <c r="D30" s="91"/>
      <c r="E30" s="93"/>
      <c r="F30" s="91"/>
    </row>
    <row r="31" spans="1:6" ht="24" thickTop="1" thickBot="1">
      <c r="A31" s="13">
        <v>39556</v>
      </c>
      <c r="B31" s="18" t="s">
        <v>1</v>
      </c>
      <c r="D31" s="26" t="s">
        <v>41</v>
      </c>
      <c r="E31" s="27" t="s">
        <v>218</v>
      </c>
      <c r="F31" s="14"/>
    </row>
    <row r="32" spans="1:6" ht="12.75" thickTop="1" thickBot="1">
      <c r="A32" s="13">
        <v>39556</v>
      </c>
      <c r="B32" s="18" t="s">
        <v>1</v>
      </c>
    </row>
    <row r="33" spans="1:6" ht="12" thickBot="1">
      <c r="A33" s="13">
        <v>39556</v>
      </c>
      <c r="B33" s="18" t="s">
        <v>1</v>
      </c>
      <c r="C33" s="94" t="s">
        <v>28</v>
      </c>
      <c r="D33" s="94" t="s">
        <v>29</v>
      </c>
      <c r="E33" s="96" t="s">
        <v>43</v>
      </c>
      <c r="F33" s="97"/>
    </row>
    <row r="34" spans="1:6" ht="102" thickBot="1">
      <c r="A34" s="13">
        <v>39556</v>
      </c>
      <c r="B34" s="18" t="s">
        <v>1</v>
      </c>
      <c r="C34" s="95"/>
      <c r="D34" s="95"/>
      <c r="E34" s="28" t="s">
        <v>44</v>
      </c>
      <c r="F34" s="11"/>
    </row>
    <row r="35" spans="1:6" ht="14.25" thickBot="1">
      <c r="A35" s="13">
        <v>39556</v>
      </c>
      <c r="B35" s="18" t="s">
        <v>1</v>
      </c>
      <c r="C35" s="23" t="s">
        <v>45</v>
      </c>
      <c r="D35" s="24" t="s">
        <v>217</v>
      </c>
      <c r="E35" s="24" t="s">
        <v>59</v>
      </c>
      <c r="F35" s="29" t="s">
        <v>232</v>
      </c>
    </row>
    <row r="36" spans="1:6" ht="13.5">
      <c r="A36" s="13">
        <v>39556</v>
      </c>
      <c r="B36" s="18" t="s">
        <v>1</v>
      </c>
      <c r="C36" s="100" t="s">
        <v>48</v>
      </c>
      <c r="D36" s="102" t="s">
        <v>219</v>
      </c>
      <c r="E36" s="102" t="s">
        <v>72</v>
      </c>
      <c r="F36" s="16" t="s">
        <v>233</v>
      </c>
    </row>
    <row r="37" spans="1:6" ht="14.25" thickBot="1">
      <c r="A37" s="13">
        <v>39556</v>
      </c>
      <c r="B37" s="18" t="s">
        <v>1</v>
      </c>
      <c r="C37" s="101"/>
      <c r="D37" s="103"/>
      <c r="E37" s="103"/>
      <c r="F37" s="29" t="s">
        <v>234</v>
      </c>
    </row>
    <row r="38" spans="1:6" ht="14.25" thickBot="1">
      <c r="A38" s="13">
        <v>39556</v>
      </c>
      <c r="B38" s="18" t="s">
        <v>1</v>
      </c>
      <c r="C38" s="23" t="s">
        <v>51</v>
      </c>
      <c r="D38" s="24" t="s">
        <v>59</v>
      </c>
      <c r="E38" s="24" t="s">
        <v>59</v>
      </c>
      <c r="F38" s="30"/>
    </row>
    <row r="39" spans="1:6" ht="14.25" thickBot="1">
      <c r="A39" s="13">
        <v>39556</v>
      </c>
      <c r="B39" s="18" t="s">
        <v>1</v>
      </c>
      <c r="C39" s="23" t="s">
        <v>52</v>
      </c>
      <c r="D39" s="24" t="s">
        <v>59</v>
      </c>
      <c r="E39" s="24" t="s">
        <v>59</v>
      </c>
      <c r="F39" s="30"/>
    </row>
    <row r="40" spans="1:6" ht="12" thickBot="1">
      <c r="A40" s="13">
        <v>39556</v>
      </c>
      <c r="B40" s="18" t="s">
        <v>1</v>
      </c>
      <c r="C40" s="23" t="s">
        <v>53</v>
      </c>
      <c r="D40" s="24" t="s">
        <v>220</v>
      </c>
      <c r="E40" s="24" t="s">
        <v>59</v>
      </c>
      <c r="F40" s="29" t="s">
        <v>221</v>
      </c>
    </row>
    <row r="41" spans="1:6" ht="23.25" thickBot="1">
      <c r="A41" s="13">
        <v>39556</v>
      </c>
      <c r="B41" s="18" t="s">
        <v>1</v>
      </c>
      <c r="C41" s="23" t="s">
        <v>54</v>
      </c>
      <c r="D41" s="24" t="s">
        <v>222</v>
      </c>
      <c r="E41" s="24" t="s">
        <v>222</v>
      </c>
      <c r="F41" s="29" t="s">
        <v>223</v>
      </c>
    </row>
    <row r="42" spans="1:6" ht="14.25" thickBot="1">
      <c r="A42" s="13">
        <v>39556</v>
      </c>
      <c r="B42" s="18" t="s">
        <v>1</v>
      </c>
      <c r="C42" s="23" t="s">
        <v>55</v>
      </c>
      <c r="D42" s="24" t="s">
        <v>59</v>
      </c>
      <c r="E42" s="24" t="s">
        <v>59</v>
      </c>
      <c r="F42" s="30"/>
    </row>
    <row r="43" spans="1:6" ht="23.25" thickBot="1">
      <c r="A43" s="13">
        <v>39556</v>
      </c>
      <c r="B43" s="18" t="s">
        <v>1</v>
      </c>
      <c r="C43" s="23" t="s">
        <v>58</v>
      </c>
      <c r="D43" s="24" t="s">
        <v>217</v>
      </c>
      <c r="E43" s="24" t="s">
        <v>217</v>
      </c>
      <c r="F43" s="30" t="s">
        <v>235</v>
      </c>
    </row>
    <row r="44" spans="1:6" ht="12" thickBot="1">
      <c r="A44" s="13">
        <v>39556</v>
      </c>
      <c r="B44" s="18" t="s">
        <v>1</v>
      </c>
      <c r="C44" s="23" t="s">
        <v>62</v>
      </c>
      <c r="D44" s="24" t="s">
        <v>59</v>
      </c>
      <c r="E44" s="24" t="s">
        <v>59</v>
      </c>
      <c r="F44" s="11"/>
    </row>
    <row r="45" spans="1:6" ht="12" thickBot="1">
      <c r="A45" s="13">
        <v>39556</v>
      </c>
      <c r="B45" s="18" t="s">
        <v>1</v>
      </c>
      <c r="C45" s="23" t="s">
        <v>63</v>
      </c>
      <c r="D45" s="24" t="s">
        <v>59</v>
      </c>
      <c r="E45" s="24" t="s">
        <v>59</v>
      </c>
      <c r="F45" s="11"/>
    </row>
    <row r="46" spans="1:6" ht="12" thickBot="1">
      <c r="A46" s="13">
        <v>39556</v>
      </c>
      <c r="B46" s="18" t="s">
        <v>1</v>
      </c>
      <c r="C46" s="10" t="s">
        <v>36</v>
      </c>
      <c r="D46" s="25" t="s">
        <v>59</v>
      </c>
      <c r="E46" s="25" t="s">
        <v>59</v>
      </c>
      <c r="F46" s="8"/>
    </row>
    <row r="47" spans="1:6" ht="24" thickTop="1" thickBot="1">
      <c r="A47" s="13">
        <v>39556</v>
      </c>
      <c r="B47" s="18" t="s">
        <v>1</v>
      </c>
      <c r="C47" s="26" t="s">
        <v>66</v>
      </c>
      <c r="D47" s="27" t="s">
        <v>218</v>
      </c>
      <c r="E47" s="25" t="s">
        <v>68</v>
      </c>
      <c r="F47" s="14"/>
    </row>
    <row r="48" spans="1:6" ht="12.75" thickTop="1" thickBot="1"/>
    <row r="49" spans="1:6" ht="12" thickBot="1">
      <c r="A49" s="13">
        <v>39562</v>
      </c>
      <c r="B49" s="18" t="s">
        <v>2</v>
      </c>
      <c r="D49" s="31" t="s">
        <v>28</v>
      </c>
      <c r="E49" s="32" t="s">
        <v>29</v>
      </c>
      <c r="F49" s="32" t="s">
        <v>30</v>
      </c>
    </row>
    <row r="50" spans="1:6" ht="12" thickBot="1">
      <c r="A50" s="13">
        <v>39562</v>
      </c>
      <c r="B50" s="18" t="s">
        <v>2</v>
      </c>
      <c r="D50" s="33" t="s">
        <v>31</v>
      </c>
      <c r="E50" s="34" t="s">
        <v>94</v>
      </c>
      <c r="F50" s="35"/>
    </row>
    <row r="51" spans="1:6" ht="12" thickBot="1">
      <c r="A51" s="13">
        <v>39562</v>
      </c>
      <c r="B51" s="18" t="s">
        <v>2</v>
      </c>
      <c r="D51" s="33" t="s">
        <v>8</v>
      </c>
      <c r="E51" s="34" t="s">
        <v>59</v>
      </c>
      <c r="F51" s="35"/>
    </row>
    <row r="52" spans="1:6" ht="12" thickBot="1">
      <c r="A52" s="13">
        <v>39562</v>
      </c>
      <c r="B52" s="18" t="s">
        <v>2</v>
      </c>
      <c r="D52" s="21" t="s">
        <v>36</v>
      </c>
      <c r="E52" s="36" t="s">
        <v>59</v>
      </c>
      <c r="F52" s="37"/>
    </row>
    <row r="53" spans="1:6" ht="12" thickTop="1">
      <c r="A53" s="13">
        <v>39562</v>
      </c>
      <c r="B53" s="18" t="s">
        <v>2</v>
      </c>
      <c r="D53" s="112" t="s">
        <v>38</v>
      </c>
      <c r="E53" s="114" t="s">
        <v>39</v>
      </c>
      <c r="F53" s="38" t="s">
        <v>40</v>
      </c>
    </row>
    <row r="54" spans="1:6" ht="12" thickBot="1">
      <c r="A54" s="13">
        <v>39562</v>
      </c>
      <c r="B54" s="18" t="s">
        <v>2</v>
      </c>
      <c r="D54" s="113"/>
      <c r="E54" s="115"/>
      <c r="F54" s="37" t="s">
        <v>224</v>
      </c>
    </row>
    <row r="55" spans="1:6" ht="12.75" thickTop="1" thickBot="1">
      <c r="A55" s="13">
        <v>39562</v>
      </c>
      <c r="B55" s="18" t="s">
        <v>2</v>
      </c>
      <c r="D55" s="39" t="s">
        <v>41</v>
      </c>
      <c r="E55" s="40" t="s">
        <v>225</v>
      </c>
      <c r="F55" s="41"/>
    </row>
    <row r="56" spans="1:6" ht="12.75" thickTop="1" thickBot="1">
      <c r="A56" s="13">
        <v>39562</v>
      </c>
      <c r="B56" s="18" t="s">
        <v>2</v>
      </c>
    </row>
    <row r="57" spans="1:6" ht="12" thickBot="1">
      <c r="A57" s="13">
        <v>39562</v>
      </c>
      <c r="B57" s="18" t="s">
        <v>2</v>
      </c>
      <c r="C57" s="120" t="s">
        <v>28</v>
      </c>
      <c r="D57" s="120" t="s">
        <v>29</v>
      </c>
      <c r="E57" s="122" t="s">
        <v>43</v>
      </c>
      <c r="F57" s="123"/>
    </row>
    <row r="58" spans="1:6" ht="79.5" thickBot="1">
      <c r="A58" s="13">
        <v>39562</v>
      </c>
      <c r="B58" s="18" t="s">
        <v>2</v>
      </c>
      <c r="C58" s="121"/>
      <c r="D58" s="121"/>
      <c r="E58" s="42" t="s">
        <v>44</v>
      </c>
      <c r="F58" s="35"/>
    </row>
    <row r="59" spans="1:6" ht="12" thickBot="1">
      <c r="A59" s="13">
        <v>39562</v>
      </c>
      <c r="B59" s="18" t="s">
        <v>2</v>
      </c>
      <c r="C59" s="33" t="s">
        <v>45</v>
      </c>
      <c r="D59" s="34" t="s">
        <v>59</v>
      </c>
      <c r="E59" s="34" t="s">
        <v>59</v>
      </c>
      <c r="F59" s="35"/>
    </row>
    <row r="60" spans="1:6" ht="12" thickBot="1">
      <c r="A60" s="13">
        <v>39562</v>
      </c>
      <c r="B60" s="18" t="s">
        <v>2</v>
      </c>
      <c r="C60" s="33" t="s">
        <v>48</v>
      </c>
      <c r="D60" s="34" t="s">
        <v>94</v>
      </c>
      <c r="E60" s="34" t="s">
        <v>80</v>
      </c>
      <c r="F60" s="35"/>
    </row>
    <row r="61" spans="1:6" ht="12" thickBot="1">
      <c r="A61" s="13">
        <v>39562</v>
      </c>
      <c r="B61" s="18" t="s">
        <v>2</v>
      </c>
      <c r="C61" s="33" t="s">
        <v>51</v>
      </c>
      <c r="D61" s="34" t="s">
        <v>59</v>
      </c>
      <c r="E61" s="34" t="s">
        <v>59</v>
      </c>
      <c r="F61" s="35"/>
    </row>
    <row r="62" spans="1:6" ht="12" thickBot="1">
      <c r="A62" s="13">
        <v>39562</v>
      </c>
      <c r="B62" s="18" t="s">
        <v>2</v>
      </c>
      <c r="C62" s="33" t="s">
        <v>52</v>
      </c>
      <c r="D62" s="34" t="s">
        <v>59</v>
      </c>
      <c r="E62" s="34" t="s">
        <v>59</v>
      </c>
      <c r="F62" s="35"/>
    </row>
    <row r="63" spans="1:6" ht="12" thickBot="1">
      <c r="A63" s="13">
        <v>39562</v>
      </c>
      <c r="B63" s="18" t="s">
        <v>2</v>
      </c>
      <c r="C63" s="33" t="s">
        <v>53</v>
      </c>
      <c r="D63" s="34" t="s">
        <v>59</v>
      </c>
      <c r="E63" s="34" t="s">
        <v>59</v>
      </c>
      <c r="F63" s="35"/>
    </row>
    <row r="64" spans="1:6">
      <c r="A64" s="13">
        <v>39562</v>
      </c>
      <c r="B64" s="18" t="s">
        <v>2</v>
      </c>
      <c r="C64" s="116" t="s">
        <v>54</v>
      </c>
      <c r="D64" s="118" t="s">
        <v>96</v>
      </c>
      <c r="E64" s="118" t="s">
        <v>96</v>
      </c>
      <c r="F64" s="38" t="s">
        <v>226</v>
      </c>
    </row>
    <row r="65" spans="1:6">
      <c r="A65" s="13">
        <v>39562</v>
      </c>
      <c r="B65" s="18" t="s">
        <v>2</v>
      </c>
      <c r="C65" s="124"/>
      <c r="D65" s="125"/>
      <c r="E65" s="125"/>
      <c r="F65" s="38" t="s">
        <v>227</v>
      </c>
    </row>
    <row r="66" spans="1:6" ht="12" thickBot="1">
      <c r="A66" s="13">
        <v>39562</v>
      </c>
      <c r="B66" s="18" t="s">
        <v>2</v>
      </c>
      <c r="C66" s="117"/>
      <c r="D66" s="119"/>
      <c r="E66" s="119"/>
      <c r="F66" s="35" t="s">
        <v>228</v>
      </c>
    </row>
    <row r="67" spans="1:6">
      <c r="A67" s="13">
        <v>39562</v>
      </c>
      <c r="B67" s="18" t="s">
        <v>2</v>
      </c>
      <c r="C67" s="116" t="s">
        <v>55</v>
      </c>
      <c r="D67" s="118" t="s">
        <v>107</v>
      </c>
      <c r="E67" s="118" t="s">
        <v>107</v>
      </c>
      <c r="F67" s="38" t="s">
        <v>229</v>
      </c>
    </row>
    <row r="68" spans="1:6" ht="12" thickBot="1">
      <c r="A68" s="13">
        <v>39562</v>
      </c>
      <c r="B68" s="18" t="s">
        <v>2</v>
      </c>
      <c r="C68" s="117"/>
      <c r="D68" s="119"/>
      <c r="E68" s="119"/>
      <c r="F68" s="35" t="s">
        <v>230</v>
      </c>
    </row>
    <row r="69" spans="1:6" ht="12" thickBot="1">
      <c r="A69" s="13">
        <v>39562</v>
      </c>
      <c r="B69" s="18" t="s">
        <v>2</v>
      </c>
      <c r="C69" s="33" t="s">
        <v>58</v>
      </c>
      <c r="D69" s="34" t="s">
        <v>78</v>
      </c>
      <c r="E69" s="34" t="s">
        <v>78</v>
      </c>
      <c r="F69" s="35"/>
    </row>
    <row r="70" spans="1:6" ht="12" thickBot="1">
      <c r="A70" s="13">
        <v>39562</v>
      </c>
      <c r="B70" s="18" t="s">
        <v>2</v>
      </c>
      <c r="C70" s="33" t="s">
        <v>62</v>
      </c>
      <c r="D70" s="34" t="s">
        <v>59</v>
      </c>
      <c r="E70" s="34" t="s">
        <v>59</v>
      </c>
      <c r="F70" s="35"/>
    </row>
    <row r="71" spans="1:6" ht="12" thickBot="1">
      <c r="A71" s="13">
        <v>39562</v>
      </c>
      <c r="B71" s="18" t="s">
        <v>2</v>
      </c>
      <c r="C71" s="33" t="s">
        <v>63</v>
      </c>
      <c r="D71" s="34" t="s">
        <v>59</v>
      </c>
      <c r="E71" s="34" t="s">
        <v>59</v>
      </c>
      <c r="F71" s="35"/>
    </row>
    <row r="72" spans="1:6" ht="12" thickBot="1">
      <c r="A72" s="13">
        <v>39562</v>
      </c>
      <c r="B72" s="18" t="s">
        <v>2</v>
      </c>
      <c r="C72" s="21" t="s">
        <v>36</v>
      </c>
      <c r="D72" s="36" t="s">
        <v>59</v>
      </c>
      <c r="E72" s="36" t="s">
        <v>59</v>
      </c>
      <c r="F72" s="37"/>
    </row>
    <row r="73" spans="1:6" ht="12.75" thickTop="1" thickBot="1">
      <c r="A73" s="13">
        <v>39562</v>
      </c>
      <c r="B73" s="18" t="s">
        <v>2</v>
      </c>
      <c r="C73" s="39" t="s">
        <v>66</v>
      </c>
      <c r="D73" s="40" t="s">
        <v>231</v>
      </c>
      <c r="E73" s="36" t="s">
        <v>81</v>
      </c>
      <c r="F73" s="41"/>
    </row>
    <row r="74" spans="1:6" ht="12.75" thickTop="1" thickBot="1"/>
    <row r="75" spans="1:6" ht="12" thickBot="1">
      <c r="A75" s="13">
        <v>39520</v>
      </c>
      <c r="B75" s="12" t="s">
        <v>3</v>
      </c>
      <c r="D75" s="20" t="s">
        <v>28</v>
      </c>
      <c r="E75" s="22" t="s">
        <v>29</v>
      </c>
      <c r="F75" s="22" t="s">
        <v>30</v>
      </c>
    </row>
    <row r="76" spans="1:6" ht="23.25" thickBot="1">
      <c r="A76" s="13">
        <v>39520</v>
      </c>
      <c r="B76" s="12" t="s">
        <v>3</v>
      </c>
      <c r="D76" s="23" t="s">
        <v>31</v>
      </c>
      <c r="E76" s="24" t="s">
        <v>161</v>
      </c>
      <c r="F76" s="11" t="s">
        <v>162</v>
      </c>
    </row>
    <row r="77" spans="1:6" ht="12" thickBot="1">
      <c r="A77" s="13">
        <v>39520</v>
      </c>
      <c r="B77" s="12" t="s">
        <v>3</v>
      </c>
      <c r="D77" s="23" t="s">
        <v>8</v>
      </c>
      <c r="E77" s="24" t="s">
        <v>37</v>
      </c>
      <c r="F77" s="11"/>
    </row>
    <row r="78" spans="1:6" ht="12" thickBot="1">
      <c r="A78" s="13">
        <v>39520</v>
      </c>
      <c r="B78" s="12" t="s">
        <v>3</v>
      </c>
      <c r="D78" s="10" t="s">
        <v>36</v>
      </c>
      <c r="E78" s="25" t="s">
        <v>37</v>
      </c>
      <c r="F78" s="8"/>
    </row>
    <row r="79" spans="1:6" ht="12" thickTop="1">
      <c r="A79" s="13">
        <v>39520</v>
      </c>
      <c r="B79" s="12" t="s">
        <v>3</v>
      </c>
      <c r="D79" s="90" t="s">
        <v>38</v>
      </c>
      <c r="E79" s="92" t="s">
        <v>39</v>
      </c>
      <c r="F79" s="9" t="s">
        <v>40</v>
      </c>
    </row>
    <row r="80" spans="1:6">
      <c r="A80" s="13">
        <v>39520</v>
      </c>
      <c r="B80" s="12" t="s">
        <v>3</v>
      </c>
      <c r="D80" s="98"/>
      <c r="E80" s="99"/>
      <c r="F80" s="16" t="s">
        <v>163</v>
      </c>
    </row>
    <row r="81" spans="1:6" ht="12" thickBot="1">
      <c r="A81" s="13">
        <v>39520</v>
      </c>
      <c r="B81" s="12" t="s">
        <v>3</v>
      </c>
      <c r="D81" s="91"/>
      <c r="E81" s="93"/>
      <c r="F81" s="8" t="s">
        <v>164</v>
      </c>
    </row>
    <row r="82" spans="1:6" ht="24" thickTop="1" thickBot="1">
      <c r="A82" s="13">
        <v>39520</v>
      </c>
      <c r="B82" s="12" t="s">
        <v>3</v>
      </c>
      <c r="D82" s="26" t="s">
        <v>41</v>
      </c>
      <c r="E82" s="27" t="s">
        <v>165</v>
      </c>
      <c r="F82" s="14"/>
    </row>
    <row r="83" spans="1:6" ht="12.75" thickTop="1" thickBot="1">
      <c r="A83" s="13">
        <v>39520</v>
      </c>
      <c r="B83" s="12" t="s">
        <v>3</v>
      </c>
    </row>
    <row r="84" spans="1:6" ht="12" thickBot="1">
      <c r="A84" s="13">
        <v>39520</v>
      </c>
      <c r="B84" s="12" t="s">
        <v>3</v>
      </c>
      <c r="C84" s="94" t="s">
        <v>28</v>
      </c>
      <c r="D84" s="94" t="s">
        <v>29</v>
      </c>
      <c r="E84" s="96" t="s">
        <v>43</v>
      </c>
      <c r="F84" s="97"/>
    </row>
    <row r="85" spans="1:6" ht="102" thickBot="1">
      <c r="A85" s="13">
        <v>39520</v>
      </c>
      <c r="B85" s="12" t="s">
        <v>3</v>
      </c>
      <c r="C85" s="95"/>
      <c r="D85" s="95"/>
      <c r="E85" s="28" t="s">
        <v>44</v>
      </c>
      <c r="F85" s="11"/>
    </row>
    <row r="86" spans="1:6" ht="12" thickBot="1">
      <c r="A86" s="13">
        <v>39520</v>
      </c>
      <c r="B86" s="12" t="s">
        <v>3</v>
      </c>
      <c r="C86" s="23" t="s">
        <v>45</v>
      </c>
      <c r="D86" s="24" t="s">
        <v>59</v>
      </c>
      <c r="E86" s="24" t="s">
        <v>137</v>
      </c>
      <c r="F86" s="11" t="s">
        <v>166</v>
      </c>
    </row>
    <row r="87" spans="1:6" ht="12" thickBot="1">
      <c r="A87" s="13">
        <v>39520</v>
      </c>
      <c r="B87" s="12" t="s">
        <v>3</v>
      </c>
      <c r="C87" s="23" t="s">
        <v>48</v>
      </c>
      <c r="D87" s="24" t="s">
        <v>59</v>
      </c>
      <c r="E87" s="24" t="s">
        <v>137</v>
      </c>
      <c r="F87" s="11" t="s">
        <v>167</v>
      </c>
    </row>
    <row r="88" spans="1:6" ht="12" thickBot="1">
      <c r="A88" s="13">
        <v>39520</v>
      </c>
      <c r="B88" s="12" t="s">
        <v>3</v>
      </c>
      <c r="C88" s="23" t="s">
        <v>51</v>
      </c>
      <c r="D88" s="24" t="s">
        <v>168</v>
      </c>
      <c r="E88" s="24" t="s">
        <v>168</v>
      </c>
      <c r="F88" s="11" t="s">
        <v>169</v>
      </c>
    </row>
    <row r="89" spans="1:6" ht="12" thickBot="1">
      <c r="A89" s="13">
        <v>39520</v>
      </c>
      <c r="B89" s="12" t="s">
        <v>3</v>
      </c>
      <c r="C89" s="23" t="s">
        <v>52</v>
      </c>
      <c r="D89" s="24" t="s">
        <v>59</v>
      </c>
      <c r="E89" s="24" t="s">
        <v>59</v>
      </c>
      <c r="F89" s="11"/>
    </row>
    <row r="90" spans="1:6" ht="12" thickBot="1">
      <c r="A90" s="13">
        <v>39520</v>
      </c>
      <c r="B90" s="12" t="s">
        <v>3</v>
      </c>
      <c r="C90" s="23" t="s">
        <v>53</v>
      </c>
      <c r="D90" s="24" t="s">
        <v>59</v>
      </c>
      <c r="E90" s="24" t="s">
        <v>59</v>
      </c>
      <c r="F90" s="11"/>
    </row>
    <row r="91" spans="1:6" ht="12" thickBot="1">
      <c r="A91" s="13">
        <v>39520</v>
      </c>
      <c r="B91" s="12" t="s">
        <v>3</v>
      </c>
      <c r="C91" s="23" t="s">
        <v>54</v>
      </c>
      <c r="D91" s="24" t="s">
        <v>170</v>
      </c>
      <c r="E91" s="24" t="s">
        <v>171</v>
      </c>
      <c r="F91" s="11" t="s">
        <v>172</v>
      </c>
    </row>
    <row r="92" spans="1:6" ht="12" thickBot="1">
      <c r="A92" s="13">
        <v>39520</v>
      </c>
      <c r="B92" s="12" t="s">
        <v>3</v>
      </c>
      <c r="C92" s="23" t="s">
        <v>55</v>
      </c>
      <c r="D92" s="24" t="s">
        <v>59</v>
      </c>
      <c r="E92" s="24" t="s">
        <v>171</v>
      </c>
      <c r="F92" s="11" t="s">
        <v>173</v>
      </c>
    </row>
    <row r="93" spans="1:6" ht="12" thickBot="1">
      <c r="A93" s="13">
        <v>39520</v>
      </c>
      <c r="B93" s="12" t="s">
        <v>3</v>
      </c>
      <c r="C93" s="23" t="s">
        <v>58</v>
      </c>
      <c r="D93" s="24" t="s">
        <v>59</v>
      </c>
      <c r="E93" s="24" t="s">
        <v>171</v>
      </c>
      <c r="F93" s="11" t="s">
        <v>174</v>
      </c>
    </row>
    <row r="94" spans="1:6" ht="12" thickBot="1">
      <c r="A94" s="13">
        <v>39520</v>
      </c>
      <c r="B94" s="12" t="s">
        <v>3</v>
      </c>
      <c r="C94" s="23" t="s">
        <v>62</v>
      </c>
      <c r="D94" s="24" t="s">
        <v>59</v>
      </c>
      <c r="E94" s="24" t="s">
        <v>59</v>
      </c>
      <c r="F94" s="11"/>
    </row>
    <row r="95" spans="1:6" ht="12" thickBot="1">
      <c r="A95" s="13">
        <v>39520</v>
      </c>
      <c r="B95" s="12" t="s">
        <v>3</v>
      </c>
      <c r="C95" s="23" t="s">
        <v>63</v>
      </c>
      <c r="D95" s="24" t="s">
        <v>59</v>
      </c>
      <c r="E95" s="24" t="s">
        <v>59</v>
      </c>
      <c r="F95" s="11"/>
    </row>
    <row r="96" spans="1:6" ht="12" thickBot="1">
      <c r="A96" s="13">
        <v>39520</v>
      </c>
      <c r="B96" s="12" t="s">
        <v>3</v>
      </c>
      <c r="C96" s="10" t="s">
        <v>36</v>
      </c>
      <c r="D96" s="25" t="s">
        <v>59</v>
      </c>
      <c r="E96" s="25" t="s">
        <v>59</v>
      </c>
      <c r="F96" s="8"/>
    </row>
    <row r="97" spans="1:6" ht="12.75" thickTop="1" thickBot="1">
      <c r="A97" s="13">
        <v>39520</v>
      </c>
      <c r="B97" s="12" t="s">
        <v>3</v>
      </c>
      <c r="C97" s="26" t="s">
        <v>66</v>
      </c>
      <c r="D97" s="27" t="s">
        <v>175</v>
      </c>
      <c r="E97" s="25" t="s">
        <v>39</v>
      </c>
      <c r="F97" s="14"/>
    </row>
    <row r="98" spans="1:6" ht="12.75" thickTop="1" thickBot="1"/>
    <row r="99" spans="1:6" ht="12" thickBot="1">
      <c r="A99" s="13">
        <v>39520</v>
      </c>
      <c r="B99" s="12" t="s">
        <v>7</v>
      </c>
      <c r="D99" s="20" t="s">
        <v>28</v>
      </c>
      <c r="E99" s="22" t="s">
        <v>29</v>
      </c>
      <c r="F99" s="22" t="s">
        <v>30</v>
      </c>
    </row>
    <row r="100" spans="1:6" ht="12" thickBot="1">
      <c r="A100" s="13">
        <v>39520</v>
      </c>
      <c r="B100" s="12" t="s">
        <v>7</v>
      </c>
      <c r="D100" s="23" t="s">
        <v>31</v>
      </c>
      <c r="E100" s="24" t="s">
        <v>49</v>
      </c>
      <c r="F100" s="11"/>
    </row>
    <row r="101" spans="1:6" ht="12" thickBot="1">
      <c r="A101" s="13">
        <v>39520</v>
      </c>
      <c r="B101" s="12" t="s">
        <v>7</v>
      </c>
      <c r="D101" s="23" t="s">
        <v>8</v>
      </c>
      <c r="E101" s="24" t="s">
        <v>176</v>
      </c>
      <c r="F101" s="11"/>
    </row>
    <row r="102" spans="1:6" ht="12" thickBot="1">
      <c r="A102" s="13">
        <v>39520</v>
      </c>
      <c r="B102" s="12" t="s">
        <v>7</v>
      </c>
      <c r="D102" s="10" t="s">
        <v>36</v>
      </c>
      <c r="E102" s="25" t="s">
        <v>59</v>
      </c>
      <c r="F102" s="8"/>
    </row>
    <row r="103" spans="1:6" ht="12" thickTop="1">
      <c r="A103" s="13">
        <v>39520</v>
      </c>
      <c r="B103" s="12" t="s">
        <v>7</v>
      </c>
      <c r="D103" s="90" t="s">
        <v>38</v>
      </c>
      <c r="E103" s="92" t="s">
        <v>39</v>
      </c>
      <c r="F103" s="90" t="s">
        <v>40</v>
      </c>
    </row>
    <row r="104" spans="1:6" ht="12" thickBot="1">
      <c r="A104" s="13">
        <v>39520</v>
      </c>
      <c r="B104" s="12" t="s">
        <v>7</v>
      </c>
      <c r="D104" s="91"/>
      <c r="E104" s="93"/>
      <c r="F104" s="91"/>
    </row>
    <row r="105" spans="1:6" ht="12.75" thickTop="1" thickBot="1">
      <c r="A105" s="13">
        <v>39520</v>
      </c>
      <c r="B105" s="12" t="s">
        <v>7</v>
      </c>
      <c r="D105" s="26" t="s">
        <v>41</v>
      </c>
      <c r="E105" s="27" t="s">
        <v>177</v>
      </c>
      <c r="F105" s="14"/>
    </row>
    <row r="106" spans="1:6" ht="12.75" thickTop="1" thickBot="1">
      <c r="A106" s="13">
        <v>39520</v>
      </c>
      <c r="B106" s="12" t="s">
        <v>7</v>
      </c>
    </row>
    <row r="107" spans="1:6" ht="12" thickBot="1">
      <c r="A107" s="13">
        <v>39520</v>
      </c>
      <c r="B107" s="12" t="s">
        <v>7</v>
      </c>
      <c r="C107" s="94" t="s">
        <v>28</v>
      </c>
      <c r="D107" s="94" t="s">
        <v>29</v>
      </c>
      <c r="E107" s="96" t="s">
        <v>43</v>
      </c>
      <c r="F107" s="97"/>
    </row>
    <row r="108" spans="1:6" ht="102" thickBot="1">
      <c r="A108" s="13">
        <v>39520</v>
      </c>
      <c r="B108" s="12" t="s">
        <v>7</v>
      </c>
      <c r="C108" s="95"/>
      <c r="D108" s="95"/>
      <c r="E108" s="28" t="s">
        <v>44</v>
      </c>
      <c r="F108" s="11"/>
    </row>
    <row r="109" spans="1:6" ht="12" thickBot="1">
      <c r="A109" s="13">
        <v>39520</v>
      </c>
      <c r="B109" s="12" t="s">
        <v>7</v>
      </c>
      <c r="C109" s="23" t="s">
        <v>45</v>
      </c>
      <c r="D109" s="24" t="s">
        <v>178</v>
      </c>
      <c r="E109" s="24" t="s">
        <v>178</v>
      </c>
      <c r="F109" s="11" t="s">
        <v>179</v>
      </c>
    </row>
    <row r="110" spans="1:6" ht="12" thickBot="1">
      <c r="A110" s="13">
        <v>39520</v>
      </c>
      <c r="B110" s="12" t="s">
        <v>7</v>
      </c>
      <c r="C110" s="23" t="s">
        <v>48</v>
      </c>
      <c r="D110" s="24" t="s">
        <v>180</v>
      </c>
      <c r="E110" s="24" t="s">
        <v>37</v>
      </c>
      <c r="F110" s="11" t="s">
        <v>181</v>
      </c>
    </row>
    <row r="111" spans="1:6" ht="12" thickBot="1">
      <c r="A111" s="13">
        <v>39520</v>
      </c>
      <c r="B111" s="12" t="s">
        <v>7</v>
      </c>
      <c r="C111" s="23" t="s">
        <v>51</v>
      </c>
      <c r="D111" s="24" t="s">
        <v>37</v>
      </c>
      <c r="E111" s="24" t="s">
        <v>37</v>
      </c>
      <c r="F111" s="11"/>
    </row>
    <row r="112" spans="1:6" ht="12" thickBot="1">
      <c r="A112" s="13">
        <v>39520</v>
      </c>
      <c r="B112" s="12" t="s">
        <v>7</v>
      </c>
      <c r="C112" s="23" t="s">
        <v>52</v>
      </c>
      <c r="D112" s="24" t="s">
        <v>37</v>
      </c>
      <c r="E112" s="24" t="s">
        <v>37</v>
      </c>
      <c r="F112" s="11"/>
    </row>
    <row r="113" spans="1:6" ht="12" thickBot="1">
      <c r="A113" s="13">
        <v>39520</v>
      </c>
      <c r="B113" s="12" t="s">
        <v>7</v>
      </c>
      <c r="C113" s="23" t="s">
        <v>53</v>
      </c>
      <c r="D113" s="24" t="s">
        <v>182</v>
      </c>
      <c r="E113" s="24" t="s">
        <v>37</v>
      </c>
      <c r="F113" s="11" t="s">
        <v>183</v>
      </c>
    </row>
    <row r="114" spans="1:6" ht="23.25" thickBot="1">
      <c r="A114" s="13">
        <v>39520</v>
      </c>
      <c r="B114" s="12" t="s">
        <v>7</v>
      </c>
      <c r="C114" s="23" t="s">
        <v>54</v>
      </c>
      <c r="D114" s="24" t="s">
        <v>184</v>
      </c>
      <c r="E114" s="24" t="s">
        <v>185</v>
      </c>
      <c r="F114" s="11" t="s">
        <v>186</v>
      </c>
    </row>
    <row r="115" spans="1:6" ht="12" thickBot="1">
      <c r="A115" s="13">
        <v>39520</v>
      </c>
      <c r="B115" s="12" t="s">
        <v>7</v>
      </c>
      <c r="C115" s="23" t="s">
        <v>55</v>
      </c>
      <c r="D115" s="24" t="s">
        <v>187</v>
      </c>
      <c r="E115" s="24" t="s">
        <v>178</v>
      </c>
      <c r="F115" s="11" t="s">
        <v>188</v>
      </c>
    </row>
    <row r="116" spans="1:6" ht="12" thickBot="1">
      <c r="A116" s="13">
        <v>39520</v>
      </c>
      <c r="B116" s="12" t="s">
        <v>7</v>
      </c>
      <c r="C116" s="23" t="s">
        <v>58</v>
      </c>
      <c r="D116" s="24" t="s">
        <v>189</v>
      </c>
      <c r="E116" s="24" t="s">
        <v>182</v>
      </c>
      <c r="F116" s="11" t="s">
        <v>190</v>
      </c>
    </row>
    <row r="117" spans="1:6" ht="12" thickBot="1">
      <c r="A117" s="13">
        <v>39520</v>
      </c>
      <c r="B117" s="12" t="s">
        <v>7</v>
      </c>
      <c r="C117" s="23" t="s">
        <v>62</v>
      </c>
      <c r="D117" s="24" t="s">
        <v>37</v>
      </c>
      <c r="E117" s="24" t="s">
        <v>37</v>
      </c>
      <c r="F117" s="11"/>
    </row>
    <row r="118" spans="1:6" ht="12" thickBot="1">
      <c r="A118" s="13">
        <v>39520</v>
      </c>
      <c r="B118" s="12" t="s">
        <v>7</v>
      </c>
      <c r="C118" s="23" t="s">
        <v>63</v>
      </c>
      <c r="D118" s="24" t="s">
        <v>37</v>
      </c>
      <c r="E118" s="24" t="s">
        <v>37</v>
      </c>
      <c r="F118" s="11"/>
    </row>
    <row r="119" spans="1:6" ht="12" thickBot="1">
      <c r="A119" s="13">
        <v>39520</v>
      </c>
      <c r="B119" s="12" t="s">
        <v>7</v>
      </c>
      <c r="C119" s="10" t="s">
        <v>36</v>
      </c>
      <c r="D119" s="25" t="s">
        <v>37</v>
      </c>
      <c r="E119" s="25" t="s">
        <v>37</v>
      </c>
      <c r="F119" s="8"/>
    </row>
    <row r="120" spans="1:6" ht="24" thickTop="1" thickBot="1">
      <c r="A120" s="13">
        <v>39520</v>
      </c>
      <c r="B120" s="12" t="s">
        <v>7</v>
      </c>
      <c r="C120" s="26" t="s">
        <v>66</v>
      </c>
      <c r="D120" s="27" t="s">
        <v>191</v>
      </c>
      <c r="E120" s="25" t="s">
        <v>192</v>
      </c>
      <c r="F120" s="14"/>
    </row>
    <row r="121" spans="1:6" ht="12.75" thickTop="1" thickBot="1"/>
    <row r="122" spans="1:6" ht="12" thickBot="1">
      <c r="A122" s="13">
        <v>39520</v>
      </c>
      <c r="B122" s="12" t="s">
        <v>4</v>
      </c>
      <c r="D122" s="20" t="s">
        <v>28</v>
      </c>
      <c r="E122" s="22" t="s">
        <v>29</v>
      </c>
      <c r="F122" s="22" t="s">
        <v>30</v>
      </c>
    </row>
    <row r="123" spans="1:6" ht="23.25" thickBot="1">
      <c r="A123" s="13">
        <v>39520</v>
      </c>
      <c r="B123" s="12" t="s">
        <v>4</v>
      </c>
      <c r="D123" s="23" t="s">
        <v>31</v>
      </c>
      <c r="E123" s="24" t="s">
        <v>67</v>
      </c>
      <c r="F123" s="11"/>
    </row>
    <row r="124" spans="1:6" ht="12" thickBot="1">
      <c r="A124" s="13">
        <v>39520</v>
      </c>
      <c r="B124" s="12" t="s">
        <v>4</v>
      </c>
      <c r="D124" s="23" t="s">
        <v>8</v>
      </c>
      <c r="E124" s="24" t="s">
        <v>59</v>
      </c>
      <c r="F124" s="11"/>
    </row>
    <row r="125" spans="1:6" ht="12" thickBot="1">
      <c r="A125" s="13">
        <v>39520</v>
      </c>
      <c r="B125" s="12" t="s">
        <v>4</v>
      </c>
      <c r="D125" s="10" t="s">
        <v>36</v>
      </c>
      <c r="E125" s="25" t="s">
        <v>59</v>
      </c>
      <c r="F125" s="8"/>
    </row>
    <row r="126" spans="1:6" ht="12" thickTop="1">
      <c r="A126" s="13">
        <v>39520</v>
      </c>
      <c r="B126" s="12" t="s">
        <v>4</v>
      </c>
      <c r="D126" s="90" t="s">
        <v>38</v>
      </c>
      <c r="E126" s="92" t="s">
        <v>68</v>
      </c>
      <c r="F126" s="90" t="s">
        <v>40</v>
      </c>
    </row>
    <row r="127" spans="1:6" ht="12" thickBot="1">
      <c r="A127" s="13">
        <v>39520</v>
      </c>
      <c r="B127" s="12" t="s">
        <v>4</v>
      </c>
      <c r="D127" s="91"/>
      <c r="E127" s="93"/>
      <c r="F127" s="91"/>
    </row>
    <row r="128" spans="1:6" ht="24" thickTop="1" thickBot="1">
      <c r="A128" s="13">
        <v>39520</v>
      </c>
      <c r="B128" s="12" t="s">
        <v>4</v>
      </c>
      <c r="D128" s="26" t="s">
        <v>41</v>
      </c>
      <c r="E128" s="27" t="s">
        <v>69</v>
      </c>
      <c r="F128" s="14"/>
    </row>
    <row r="129" spans="1:6" ht="12.75" thickTop="1" thickBot="1">
      <c r="A129" s="13">
        <v>39520</v>
      </c>
      <c r="B129" s="12" t="s">
        <v>4</v>
      </c>
    </row>
    <row r="130" spans="1:6" ht="12" thickBot="1">
      <c r="A130" s="13">
        <v>39520</v>
      </c>
      <c r="B130" s="12" t="s">
        <v>4</v>
      </c>
      <c r="C130" s="94" t="s">
        <v>28</v>
      </c>
      <c r="D130" s="94" t="s">
        <v>29</v>
      </c>
      <c r="E130" s="96" t="s">
        <v>43</v>
      </c>
      <c r="F130" s="97"/>
    </row>
    <row r="131" spans="1:6" ht="102" thickBot="1">
      <c r="A131" s="13">
        <v>39520</v>
      </c>
      <c r="B131" s="12" t="s">
        <v>4</v>
      </c>
      <c r="C131" s="95"/>
      <c r="D131" s="95"/>
      <c r="E131" s="28" t="s">
        <v>44</v>
      </c>
      <c r="F131" s="11"/>
    </row>
    <row r="132" spans="1:6" ht="14.25" thickBot="1">
      <c r="A132" s="13">
        <v>39520</v>
      </c>
      <c r="B132" s="12" t="s">
        <v>4</v>
      </c>
      <c r="C132" s="23" t="s">
        <v>45</v>
      </c>
      <c r="D132" s="24" t="s">
        <v>70</v>
      </c>
      <c r="E132" s="24" t="s">
        <v>59</v>
      </c>
      <c r="F132" s="30"/>
    </row>
    <row r="133" spans="1:6" ht="14.25" thickBot="1">
      <c r="A133" s="13">
        <v>39520</v>
      </c>
      <c r="B133" s="12" t="s">
        <v>4</v>
      </c>
      <c r="C133" s="23" t="s">
        <v>48</v>
      </c>
      <c r="D133" s="24" t="s">
        <v>59</v>
      </c>
      <c r="E133" s="24" t="s">
        <v>59</v>
      </c>
      <c r="F133" s="30"/>
    </row>
    <row r="134" spans="1:6" ht="14.25" thickBot="1">
      <c r="A134" s="13">
        <v>39520</v>
      </c>
      <c r="B134" s="12" t="s">
        <v>4</v>
      </c>
      <c r="C134" s="23" t="s">
        <v>51</v>
      </c>
      <c r="D134" s="24" t="s">
        <v>59</v>
      </c>
      <c r="E134" s="24" t="s">
        <v>59</v>
      </c>
      <c r="F134" s="30"/>
    </row>
    <row r="135" spans="1:6" ht="14.25" thickBot="1">
      <c r="A135" s="13">
        <v>39520</v>
      </c>
      <c r="B135" s="12" t="s">
        <v>4</v>
      </c>
      <c r="C135" s="23" t="s">
        <v>52</v>
      </c>
      <c r="D135" s="24" t="s">
        <v>59</v>
      </c>
      <c r="E135" s="24" t="s">
        <v>59</v>
      </c>
      <c r="F135" s="30"/>
    </row>
    <row r="136" spans="1:6" ht="23.25" thickBot="1">
      <c r="A136" s="13">
        <v>39520</v>
      </c>
      <c r="B136" s="12" t="s">
        <v>4</v>
      </c>
      <c r="C136" s="23" t="s">
        <v>53</v>
      </c>
      <c r="D136" s="24" t="s">
        <v>71</v>
      </c>
      <c r="E136" s="24" t="s">
        <v>72</v>
      </c>
      <c r="F136" s="29" t="s">
        <v>236</v>
      </c>
    </row>
    <row r="137" spans="1:6" ht="14.25" thickBot="1">
      <c r="A137" s="13">
        <v>39520</v>
      </c>
      <c r="B137" s="12" t="s">
        <v>4</v>
      </c>
      <c r="C137" s="23" t="s">
        <v>54</v>
      </c>
      <c r="D137" s="24" t="s">
        <v>73</v>
      </c>
      <c r="E137" s="24" t="s">
        <v>70</v>
      </c>
      <c r="F137" s="29" t="s">
        <v>237</v>
      </c>
    </row>
    <row r="138" spans="1:6" ht="23.25" thickBot="1">
      <c r="A138" s="13">
        <v>39520</v>
      </c>
      <c r="B138" s="12" t="s">
        <v>4</v>
      </c>
      <c r="C138" s="23" t="s">
        <v>55</v>
      </c>
      <c r="D138" s="24" t="s">
        <v>71</v>
      </c>
      <c r="E138" s="24" t="s">
        <v>72</v>
      </c>
      <c r="F138" s="29" t="s">
        <v>74</v>
      </c>
    </row>
    <row r="139" spans="1:6" ht="12" thickBot="1">
      <c r="A139" s="13">
        <v>39520</v>
      </c>
      <c r="B139" s="12" t="s">
        <v>4</v>
      </c>
      <c r="C139" s="23" t="s">
        <v>58</v>
      </c>
      <c r="D139" s="24" t="s">
        <v>75</v>
      </c>
      <c r="E139" s="24" t="s">
        <v>70</v>
      </c>
      <c r="F139" s="29" t="s">
        <v>76</v>
      </c>
    </row>
    <row r="140" spans="1:6" ht="12" thickBot="1">
      <c r="A140" s="13">
        <v>39520</v>
      </c>
      <c r="B140" s="12" t="s">
        <v>4</v>
      </c>
      <c r="C140" s="23" t="s">
        <v>62</v>
      </c>
      <c r="D140" s="24" t="s">
        <v>59</v>
      </c>
      <c r="E140" s="24" t="s">
        <v>59</v>
      </c>
      <c r="F140" s="11"/>
    </row>
    <row r="141" spans="1:6" ht="12" thickBot="1">
      <c r="A141" s="13">
        <v>39520</v>
      </c>
      <c r="B141" s="12" t="s">
        <v>4</v>
      </c>
      <c r="C141" s="23" t="s">
        <v>63</v>
      </c>
      <c r="D141" s="24" t="s">
        <v>77</v>
      </c>
      <c r="E141" s="24" t="s">
        <v>59</v>
      </c>
      <c r="F141" s="11"/>
    </row>
    <row r="142" spans="1:6" ht="12" thickBot="1">
      <c r="A142" s="13">
        <v>39520</v>
      </c>
      <c r="B142" s="12" t="s">
        <v>4</v>
      </c>
      <c r="C142" s="10" t="s">
        <v>36</v>
      </c>
      <c r="D142" s="25" t="s">
        <v>59</v>
      </c>
      <c r="E142" s="25" t="s">
        <v>59</v>
      </c>
      <c r="F142" s="8"/>
    </row>
    <row r="143" spans="1:6" ht="24" thickTop="1" thickBot="1">
      <c r="A143" s="13">
        <v>39520</v>
      </c>
      <c r="B143" s="12" t="s">
        <v>4</v>
      </c>
      <c r="C143" s="26" t="s">
        <v>66</v>
      </c>
      <c r="D143" s="27" t="s">
        <v>69</v>
      </c>
      <c r="E143" s="25" t="s">
        <v>68</v>
      </c>
      <c r="F143" s="14"/>
    </row>
    <row r="144" spans="1:6" ht="12.75" thickTop="1" thickBot="1"/>
    <row r="145" spans="1:6" ht="12" thickBot="1">
      <c r="A145" s="13">
        <v>39520</v>
      </c>
      <c r="B145" s="12" t="s">
        <v>5</v>
      </c>
      <c r="D145" s="20" t="s">
        <v>28</v>
      </c>
      <c r="E145" s="22" t="s">
        <v>29</v>
      </c>
      <c r="F145" s="22" t="s">
        <v>30</v>
      </c>
    </row>
    <row r="146" spans="1:6" ht="23.25" thickBot="1">
      <c r="A146" s="13">
        <v>39520</v>
      </c>
      <c r="B146" s="12" t="s">
        <v>5</v>
      </c>
      <c r="D146" s="23" t="s">
        <v>31</v>
      </c>
      <c r="E146" s="24" t="s">
        <v>193</v>
      </c>
      <c r="F146" s="11" t="s">
        <v>194</v>
      </c>
    </row>
    <row r="147" spans="1:6" ht="12" thickBot="1">
      <c r="A147" s="13">
        <v>39520</v>
      </c>
      <c r="B147" s="12" t="s">
        <v>5</v>
      </c>
      <c r="D147" s="23" t="s">
        <v>8</v>
      </c>
      <c r="E147" s="24" t="s">
        <v>80</v>
      </c>
      <c r="F147" s="11"/>
    </row>
    <row r="148" spans="1:6" ht="12" thickBot="1">
      <c r="A148" s="13">
        <v>39520</v>
      </c>
      <c r="B148" s="12" t="s">
        <v>5</v>
      </c>
      <c r="D148" s="10" t="s">
        <v>36</v>
      </c>
      <c r="E148" s="25" t="s">
        <v>80</v>
      </c>
      <c r="F148" s="8"/>
    </row>
    <row r="149" spans="1:6" ht="12" thickTop="1">
      <c r="A149" s="13">
        <v>39520</v>
      </c>
      <c r="B149" s="12" t="s">
        <v>5</v>
      </c>
      <c r="D149" s="90" t="s">
        <v>38</v>
      </c>
      <c r="E149" s="92" t="s">
        <v>81</v>
      </c>
      <c r="F149" s="90" t="s">
        <v>40</v>
      </c>
    </row>
    <row r="150" spans="1:6" ht="12" thickBot="1">
      <c r="A150" s="13">
        <v>39520</v>
      </c>
      <c r="B150" s="12" t="s">
        <v>5</v>
      </c>
      <c r="D150" s="91"/>
      <c r="E150" s="93"/>
      <c r="F150" s="91"/>
    </row>
    <row r="151" spans="1:6" ht="24" thickTop="1" thickBot="1">
      <c r="A151" s="13">
        <v>39520</v>
      </c>
      <c r="B151" s="12" t="s">
        <v>5</v>
      </c>
      <c r="D151" s="26" t="s">
        <v>41</v>
      </c>
      <c r="E151" s="27" t="s">
        <v>195</v>
      </c>
      <c r="F151" s="14"/>
    </row>
    <row r="152" spans="1:6" ht="12.75" thickTop="1" thickBot="1">
      <c r="A152" s="13">
        <v>39520</v>
      </c>
      <c r="B152" s="12" t="s">
        <v>5</v>
      </c>
    </row>
    <row r="153" spans="1:6" ht="12" thickBot="1">
      <c r="A153" s="13">
        <v>39520</v>
      </c>
      <c r="B153" s="12" t="s">
        <v>5</v>
      </c>
      <c r="C153" s="94" t="s">
        <v>28</v>
      </c>
      <c r="D153" s="94" t="s">
        <v>29</v>
      </c>
      <c r="E153" s="96" t="s">
        <v>43</v>
      </c>
      <c r="F153" s="97"/>
    </row>
    <row r="154" spans="1:6" ht="102" thickBot="1">
      <c r="A154" s="13">
        <v>39520</v>
      </c>
      <c r="B154" s="12" t="s">
        <v>5</v>
      </c>
      <c r="C154" s="95"/>
      <c r="D154" s="95"/>
      <c r="E154" s="28" t="s">
        <v>44</v>
      </c>
      <c r="F154" s="11"/>
    </row>
    <row r="155" spans="1:6" ht="12" thickBot="1">
      <c r="A155" s="13">
        <v>39520</v>
      </c>
      <c r="B155" s="12" t="s">
        <v>5</v>
      </c>
      <c r="C155" s="23" t="s">
        <v>45</v>
      </c>
      <c r="D155" s="24" t="s">
        <v>115</v>
      </c>
      <c r="E155" s="24" t="s">
        <v>78</v>
      </c>
      <c r="F155" s="11" t="s">
        <v>196</v>
      </c>
    </row>
    <row r="156" spans="1:6" ht="12" thickBot="1">
      <c r="A156" s="13">
        <v>39520</v>
      </c>
      <c r="B156" s="12" t="s">
        <v>5</v>
      </c>
      <c r="C156" s="23" t="s">
        <v>48</v>
      </c>
      <c r="D156" s="24" t="s">
        <v>89</v>
      </c>
      <c r="E156" s="24" t="s">
        <v>89</v>
      </c>
      <c r="F156" s="11" t="s">
        <v>197</v>
      </c>
    </row>
    <row r="157" spans="1:6" ht="12" thickBot="1">
      <c r="A157" s="13">
        <v>39520</v>
      </c>
      <c r="B157" s="12" t="s">
        <v>5</v>
      </c>
      <c r="C157" s="23" t="s">
        <v>51</v>
      </c>
      <c r="D157" s="24" t="s">
        <v>59</v>
      </c>
      <c r="E157" s="24" t="s">
        <v>59</v>
      </c>
      <c r="F157" s="11"/>
    </row>
    <row r="158" spans="1:6" ht="12" thickBot="1">
      <c r="A158" s="13">
        <v>39520</v>
      </c>
      <c r="B158" s="12" t="s">
        <v>5</v>
      </c>
      <c r="C158" s="23" t="s">
        <v>52</v>
      </c>
      <c r="D158" s="24" t="s">
        <v>59</v>
      </c>
      <c r="E158" s="24" t="s">
        <v>59</v>
      </c>
      <c r="F158" s="11"/>
    </row>
    <row r="159" spans="1:6" ht="12" thickBot="1">
      <c r="A159" s="13">
        <v>39520</v>
      </c>
      <c r="B159" s="12" t="s">
        <v>5</v>
      </c>
      <c r="C159" s="23" t="s">
        <v>53</v>
      </c>
      <c r="D159" s="24" t="s">
        <v>168</v>
      </c>
      <c r="E159" s="24" t="s">
        <v>168</v>
      </c>
      <c r="F159" s="11" t="s">
        <v>198</v>
      </c>
    </row>
    <row r="160" spans="1:6" ht="12" thickBot="1">
      <c r="A160" s="13">
        <v>39520</v>
      </c>
      <c r="B160" s="12" t="s">
        <v>5</v>
      </c>
      <c r="C160" s="23" t="s">
        <v>54</v>
      </c>
      <c r="D160" s="24" t="s">
        <v>107</v>
      </c>
      <c r="E160" s="24" t="s">
        <v>78</v>
      </c>
      <c r="F160" s="11" t="s">
        <v>199</v>
      </c>
    </row>
    <row r="161" spans="1:6">
      <c r="A161" s="13">
        <v>39520</v>
      </c>
      <c r="B161" s="12" t="s">
        <v>5</v>
      </c>
      <c r="C161" s="100" t="s">
        <v>55</v>
      </c>
      <c r="D161" s="102" t="s">
        <v>96</v>
      </c>
      <c r="E161" s="102" t="s">
        <v>96</v>
      </c>
      <c r="F161" s="9" t="s">
        <v>200</v>
      </c>
    </row>
    <row r="162" spans="1:6">
      <c r="A162" s="13">
        <v>39520</v>
      </c>
      <c r="B162" s="12" t="s">
        <v>5</v>
      </c>
      <c r="C162" s="98"/>
      <c r="D162" s="99"/>
      <c r="E162" s="99"/>
      <c r="F162" s="9" t="s">
        <v>201</v>
      </c>
    </row>
    <row r="163" spans="1:6" ht="12" thickBot="1">
      <c r="A163" s="13">
        <v>39520</v>
      </c>
      <c r="B163" s="12" t="s">
        <v>5</v>
      </c>
      <c r="C163" s="101"/>
      <c r="D163" s="103"/>
      <c r="E163" s="103"/>
      <c r="F163" s="11" t="s">
        <v>202</v>
      </c>
    </row>
    <row r="164" spans="1:6" ht="12" thickBot="1">
      <c r="A164" s="13">
        <v>39520</v>
      </c>
      <c r="B164" s="12" t="s">
        <v>5</v>
      </c>
      <c r="C164" s="23" t="s">
        <v>58</v>
      </c>
      <c r="D164" s="24" t="s">
        <v>78</v>
      </c>
      <c r="E164" s="24" t="s">
        <v>78</v>
      </c>
      <c r="F164" s="11" t="s">
        <v>203</v>
      </c>
    </row>
    <row r="165" spans="1:6" ht="12" thickBot="1">
      <c r="A165" s="13">
        <v>39520</v>
      </c>
      <c r="B165" s="12" t="s">
        <v>5</v>
      </c>
      <c r="C165" s="23" t="s">
        <v>62</v>
      </c>
      <c r="D165" s="24" t="s">
        <v>59</v>
      </c>
      <c r="E165" s="24" t="s">
        <v>59</v>
      </c>
      <c r="F165" s="11"/>
    </row>
    <row r="166" spans="1:6" ht="12" thickBot="1">
      <c r="A166" s="13">
        <v>39520</v>
      </c>
      <c r="B166" s="12" t="s">
        <v>5</v>
      </c>
      <c r="C166" s="23" t="s">
        <v>63</v>
      </c>
      <c r="D166" s="24" t="s">
        <v>59</v>
      </c>
      <c r="E166" s="24" t="s">
        <v>59</v>
      </c>
      <c r="F166" s="11"/>
    </row>
    <row r="167" spans="1:6" ht="12" thickBot="1">
      <c r="A167" s="13">
        <v>39520</v>
      </c>
      <c r="B167" s="12" t="s">
        <v>5</v>
      </c>
      <c r="C167" s="10" t="s">
        <v>36</v>
      </c>
      <c r="D167" s="25" t="s">
        <v>89</v>
      </c>
      <c r="E167" s="25" t="s">
        <v>89</v>
      </c>
      <c r="F167" s="8"/>
    </row>
    <row r="168" spans="1:6" ht="12.75" thickTop="1" thickBot="1">
      <c r="A168" s="13">
        <v>39520</v>
      </c>
      <c r="B168" s="12" t="s">
        <v>5</v>
      </c>
      <c r="C168" s="26" t="s">
        <v>66</v>
      </c>
      <c r="D168" s="27" t="s">
        <v>195</v>
      </c>
      <c r="E168" s="25" t="s">
        <v>39</v>
      </c>
      <c r="F168" s="14"/>
    </row>
    <row r="169" spans="1:6" ht="12.75" thickTop="1" thickBot="1"/>
    <row r="170" spans="1:6" ht="12" thickBot="1">
      <c r="A170" s="13">
        <v>39520</v>
      </c>
      <c r="B170" s="12" t="s">
        <v>6</v>
      </c>
      <c r="D170" s="20" t="s">
        <v>28</v>
      </c>
      <c r="E170" s="22" t="s">
        <v>29</v>
      </c>
      <c r="F170" s="22" t="s">
        <v>30</v>
      </c>
    </row>
    <row r="171" spans="1:6" ht="12" thickBot="1">
      <c r="A171" s="13">
        <v>39520</v>
      </c>
      <c r="B171" s="12" t="s">
        <v>6</v>
      </c>
      <c r="D171" s="23" t="s">
        <v>31</v>
      </c>
      <c r="E171" s="24" t="s">
        <v>46</v>
      </c>
      <c r="F171" s="11"/>
    </row>
    <row r="172" spans="1:6" ht="12" thickBot="1">
      <c r="A172" s="13">
        <v>39520</v>
      </c>
      <c r="B172" s="12" t="s">
        <v>6</v>
      </c>
      <c r="D172" s="23" t="s">
        <v>8</v>
      </c>
      <c r="E172" s="24" t="s">
        <v>37</v>
      </c>
      <c r="F172" s="11"/>
    </row>
    <row r="173" spans="1:6" ht="12" thickBot="1">
      <c r="A173" s="13">
        <v>39520</v>
      </c>
      <c r="B173" s="12" t="s">
        <v>6</v>
      </c>
      <c r="D173" s="10" t="s">
        <v>36</v>
      </c>
      <c r="E173" s="25" t="s">
        <v>37</v>
      </c>
      <c r="F173" s="8"/>
    </row>
    <row r="174" spans="1:6" ht="12" thickTop="1">
      <c r="A174" s="13">
        <v>39520</v>
      </c>
      <c r="B174" s="12" t="s">
        <v>6</v>
      </c>
      <c r="D174" s="90" t="s">
        <v>38</v>
      </c>
      <c r="E174" s="92" t="s">
        <v>49</v>
      </c>
      <c r="F174" s="90" t="s">
        <v>40</v>
      </c>
    </row>
    <row r="175" spans="1:6" ht="12" thickBot="1">
      <c r="A175" s="13">
        <v>39520</v>
      </c>
      <c r="B175" s="12" t="s">
        <v>6</v>
      </c>
      <c r="D175" s="91"/>
      <c r="E175" s="93"/>
      <c r="F175" s="91"/>
    </row>
    <row r="176" spans="1:6" ht="12.75" thickTop="1" thickBot="1">
      <c r="A176" s="13">
        <v>39520</v>
      </c>
      <c r="B176" s="12" t="s">
        <v>6</v>
      </c>
      <c r="D176" s="26" t="s">
        <v>41</v>
      </c>
      <c r="E176" s="27" t="s">
        <v>39</v>
      </c>
      <c r="F176" s="14"/>
    </row>
    <row r="177" spans="1:6" ht="12.75" thickTop="1" thickBot="1">
      <c r="A177" s="13">
        <v>39520</v>
      </c>
      <c r="B177" s="12" t="s">
        <v>6</v>
      </c>
    </row>
    <row r="178" spans="1:6" ht="12" thickBot="1">
      <c r="A178" s="13">
        <v>39520</v>
      </c>
      <c r="B178" s="12" t="s">
        <v>6</v>
      </c>
      <c r="C178" s="94" t="s">
        <v>28</v>
      </c>
      <c r="D178" s="94" t="s">
        <v>29</v>
      </c>
      <c r="E178" s="96" t="s">
        <v>43</v>
      </c>
      <c r="F178" s="97"/>
    </row>
    <row r="179" spans="1:6" ht="102" thickBot="1">
      <c r="A179" s="13">
        <v>39520</v>
      </c>
      <c r="B179" s="12" t="s">
        <v>6</v>
      </c>
      <c r="C179" s="95"/>
      <c r="D179" s="95"/>
      <c r="E179" s="28" t="s">
        <v>44</v>
      </c>
      <c r="F179" s="11"/>
    </row>
    <row r="180" spans="1:6" ht="12" thickBot="1">
      <c r="A180" s="13">
        <v>39520</v>
      </c>
      <c r="B180" s="12" t="s">
        <v>6</v>
      </c>
      <c r="C180" s="23" t="s">
        <v>45</v>
      </c>
      <c r="D180" s="24" t="s">
        <v>59</v>
      </c>
      <c r="E180" s="24" t="s">
        <v>60</v>
      </c>
      <c r="F180" s="11" t="s">
        <v>204</v>
      </c>
    </row>
    <row r="181" spans="1:6" ht="12" thickBot="1">
      <c r="A181" s="13">
        <v>39520</v>
      </c>
      <c r="B181" s="12" t="s">
        <v>6</v>
      </c>
      <c r="C181" s="23" t="s">
        <v>48</v>
      </c>
      <c r="D181" s="24" t="s">
        <v>59</v>
      </c>
      <c r="E181" s="24" t="s">
        <v>205</v>
      </c>
      <c r="F181" s="11" t="s">
        <v>206</v>
      </c>
    </row>
    <row r="182" spans="1:6" ht="12" thickBot="1">
      <c r="A182" s="13">
        <v>39520</v>
      </c>
      <c r="B182" s="12" t="s">
        <v>6</v>
      </c>
      <c r="C182" s="23" t="s">
        <v>51</v>
      </c>
      <c r="D182" s="24" t="s">
        <v>59</v>
      </c>
      <c r="E182" s="24" t="s">
        <v>37</v>
      </c>
      <c r="F182" s="11"/>
    </row>
    <row r="183" spans="1:6" ht="12" thickBot="1">
      <c r="A183" s="13">
        <v>39520</v>
      </c>
      <c r="B183" s="12" t="s">
        <v>6</v>
      </c>
      <c r="C183" s="23" t="s">
        <v>52</v>
      </c>
      <c r="D183" s="24" t="s">
        <v>59</v>
      </c>
      <c r="E183" s="24" t="s">
        <v>207</v>
      </c>
      <c r="F183" s="11" t="s">
        <v>208</v>
      </c>
    </row>
    <row r="184" spans="1:6" ht="12" thickBot="1">
      <c r="A184" s="13">
        <v>39520</v>
      </c>
      <c r="B184" s="12" t="s">
        <v>6</v>
      </c>
      <c r="C184" s="23" t="s">
        <v>53</v>
      </c>
      <c r="D184" s="24" t="s">
        <v>59</v>
      </c>
      <c r="E184" s="24" t="s">
        <v>209</v>
      </c>
      <c r="F184" s="11" t="s">
        <v>210</v>
      </c>
    </row>
    <row r="185" spans="1:6" ht="12" thickBot="1">
      <c r="A185" s="13">
        <v>39520</v>
      </c>
      <c r="B185" s="12" t="s">
        <v>6</v>
      </c>
      <c r="C185" s="23" t="s">
        <v>54</v>
      </c>
      <c r="D185" s="24" t="s">
        <v>59</v>
      </c>
      <c r="E185" s="24" t="s">
        <v>211</v>
      </c>
      <c r="F185" s="11" t="s">
        <v>212</v>
      </c>
    </row>
    <row r="186" spans="1:6" ht="12" thickBot="1">
      <c r="A186" s="13">
        <v>39520</v>
      </c>
      <c r="B186" s="12" t="s">
        <v>6</v>
      </c>
      <c r="C186" s="23" t="s">
        <v>55</v>
      </c>
      <c r="D186" s="24" t="s">
        <v>46</v>
      </c>
      <c r="E186" s="24" t="s">
        <v>46</v>
      </c>
      <c r="F186" s="11" t="s">
        <v>213</v>
      </c>
    </row>
    <row r="187" spans="1:6" ht="34.5" thickBot="1">
      <c r="A187" s="13">
        <v>39520</v>
      </c>
      <c r="B187" s="12" t="s">
        <v>6</v>
      </c>
      <c r="C187" s="23" t="s">
        <v>58</v>
      </c>
      <c r="D187" s="24" t="s">
        <v>59</v>
      </c>
      <c r="E187" s="24" t="s">
        <v>171</v>
      </c>
      <c r="F187" s="11" t="s">
        <v>214</v>
      </c>
    </row>
    <row r="188" spans="1:6" ht="12" thickBot="1">
      <c r="A188" s="13">
        <v>39520</v>
      </c>
      <c r="B188" s="12" t="s">
        <v>6</v>
      </c>
      <c r="C188" s="23" t="s">
        <v>62</v>
      </c>
      <c r="D188" s="24" t="s">
        <v>59</v>
      </c>
      <c r="E188" s="24" t="s">
        <v>171</v>
      </c>
      <c r="F188" s="11" t="s">
        <v>215</v>
      </c>
    </row>
    <row r="189" spans="1:6" ht="12" thickBot="1">
      <c r="A189" s="13">
        <v>39520</v>
      </c>
      <c r="B189" s="12" t="s">
        <v>6</v>
      </c>
      <c r="C189" s="23" t="s">
        <v>63</v>
      </c>
      <c r="D189" s="24" t="s">
        <v>59</v>
      </c>
      <c r="E189" s="24" t="s">
        <v>205</v>
      </c>
      <c r="F189" s="11" t="s">
        <v>216</v>
      </c>
    </row>
    <row r="190" spans="1:6" ht="12" thickBot="1">
      <c r="A190" s="13">
        <v>39520</v>
      </c>
      <c r="B190" s="12" t="s">
        <v>6</v>
      </c>
      <c r="C190" s="10" t="s">
        <v>36</v>
      </c>
      <c r="D190" s="25" t="s">
        <v>59</v>
      </c>
      <c r="E190" s="25" t="s">
        <v>59</v>
      </c>
      <c r="F190" s="8"/>
    </row>
    <row r="191" spans="1:6" ht="12.75" thickTop="1" thickBot="1">
      <c r="A191" s="13">
        <v>39520</v>
      </c>
      <c r="B191" s="12" t="s">
        <v>6</v>
      </c>
      <c r="C191" s="26" t="s">
        <v>66</v>
      </c>
      <c r="D191" s="27" t="s">
        <v>46</v>
      </c>
      <c r="E191" s="25" t="s">
        <v>49</v>
      </c>
      <c r="F191" s="14"/>
    </row>
    <row r="192" spans="1:6" ht="12.75" thickTop="1" thickBot="1"/>
    <row r="193" spans="1:6" ht="12" thickBot="1">
      <c r="A193" s="13">
        <v>39520</v>
      </c>
      <c r="B193" s="12" t="s">
        <v>23</v>
      </c>
      <c r="D193" s="20" t="s">
        <v>28</v>
      </c>
      <c r="E193" s="22" t="s">
        <v>29</v>
      </c>
      <c r="F193" s="22" t="s">
        <v>30</v>
      </c>
    </row>
    <row r="194" spans="1:6" ht="12" thickBot="1">
      <c r="A194" s="13">
        <v>39520</v>
      </c>
      <c r="B194" s="12" t="s">
        <v>23</v>
      </c>
      <c r="D194" s="23" t="s">
        <v>31</v>
      </c>
      <c r="E194" s="24" t="s">
        <v>78</v>
      </c>
      <c r="F194" s="11" t="s">
        <v>79</v>
      </c>
    </row>
    <row r="195" spans="1:6" ht="12" thickBot="1">
      <c r="A195" s="13">
        <v>39520</v>
      </c>
      <c r="B195" s="12" t="s">
        <v>23</v>
      </c>
      <c r="D195" s="23" t="s">
        <v>8</v>
      </c>
      <c r="E195" s="24" t="s">
        <v>80</v>
      </c>
      <c r="F195" s="11"/>
    </row>
    <row r="196" spans="1:6" ht="12" thickBot="1">
      <c r="A196" s="13">
        <v>39520</v>
      </c>
      <c r="B196" s="12" t="s">
        <v>23</v>
      </c>
      <c r="D196" s="10" t="s">
        <v>36</v>
      </c>
      <c r="E196" s="25" t="s">
        <v>80</v>
      </c>
      <c r="F196" s="8"/>
    </row>
    <row r="197" spans="1:6" ht="12" thickTop="1">
      <c r="A197" s="13">
        <v>39520</v>
      </c>
      <c r="B197" s="12" t="s">
        <v>23</v>
      </c>
      <c r="D197" s="90" t="s">
        <v>38</v>
      </c>
      <c r="E197" s="92" t="s">
        <v>81</v>
      </c>
      <c r="F197" s="90" t="s">
        <v>40</v>
      </c>
    </row>
    <row r="198" spans="1:6" ht="12" thickBot="1">
      <c r="A198" s="13">
        <v>39520</v>
      </c>
      <c r="B198" s="12" t="s">
        <v>23</v>
      </c>
      <c r="D198" s="91"/>
      <c r="E198" s="93"/>
      <c r="F198" s="91"/>
    </row>
    <row r="199" spans="1:6" ht="24" thickTop="1" thickBot="1">
      <c r="A199" s="13">
        <v>39520</v>
      </c>
      <c r="B199" s="12" t="s">
        <v>23</v>
      </c>
      <c r="D199" s="26" t="s">
        <v>41</v>
      </c>
      <c r="E199" s="27" t="s">
        <v>82</v>
      </c>
      <c r="F199" s="14"/>
    </row>
    <row r="200" spans="1:6" ht="12.75" thickTop="1" thickBot="1">
      <c r="A200" s="13">
        <v>39520</v>
      </c>
      <c r="B200" s="12" t="s">
        <v>23</v>
      </c>
    </row>
    <row r="201" spans="1:6" ht="12" thickBot="1">
      <c r="A201" s="13">
        <v>39520</v>
      </c>
      <c r="B201" s="12" t="s">
        <v>23</v>
      </c>
      <c r="C201" s="94" t="s">
        <v>28</v>
      </c>
      <c r="D201" s="94" t="s">
        <v>29</v>
      </c>
      <c r="E201" s="96" t="s">
        <v>43</v>
      </c>
      <c r="F201" s="97"/>
    </row>
    <row r="202" spans="1:6" ht="102" thickBot="1">
      <c r="A202" s="13">
        <v>39520</v>
      </c>
      <c r="B202" s="12" t="s">
        <v>23</v>
      </c>
      <c r="C202" s="95"/>
      <c r="D202" s="95"/>
      <c r="E202" s="28" t="s">
        <v>44</v>
      </c>
      <c r="F202" s="11"/>
    </row>
    <row r="203" spans="1:6" ht="12" thickBot="1">
      <c r="A203" s="13">
        <v>39520</v>
      </c>
      <c r="B203" s="12" t="s">
        <v>23</v>
      </c>
      <c r="C203" s="23" t="s">
        <v>45</v>
      </c>
      <c r="D203" s="24" t="s">
        <v>59</v>
      </c>
      <c r="E203" s="24" t="s">
        <v>59</v>
      </c>
      <c r="F203" s="11"/>
    </row>
    <row r="204" spans="1:6" ht="12" thickBot="1">
      <c r="A204" s="13">
        <v>39520</v>
      </c>
      <c r="B204" s="12" t="s">
        <v>23</v>
      </c>
      <c r="C204" s="23" t="s">
        <v>48</v>
      </c>
      <c r="D204" s="24" t="s">
        <v>59</v>
      </c>
      <c r="E204" s="24" t="s">
        <v>59</v>
      </c>
      <c r="F204" s="11"/>
    </row>
    <row r="205" spans="1:6" ht="12" thickBot="1">
      <c r="A205" s="13">
        <v>39520</v>
      </c>
      <c r="B205" s="12" t="s">
        <v>23</v>
      </c>
      <c r="C205" s="23" t="s">
        <v>51</v>
      </c>
      <c r="D205" s="24" t="s">
        <v>59</v>
      </c>
      <c r="E205" s="24" t="s">
        <v>59</v>
      </c>
      <c r="F205" s="11"/>
    </row>
    <row r="206" spans="1:6" ht="12" thickBot="1">
      <c r="A206" s="13">
        <v>39520</v>
      </c>
      <c r="B206" s="12" t="s">
        <v>23</v>
      </c>
      <c r="C206" s="23" t="s">
        <v>52</v>
      </c>
      <c r="D206" s="24" t="s">
        <v>59</v>
      </c>
      <c r="E206" s="24" t="s">
        <v>59</v>
      </c>
      <c r="F206" s="11"/>
    </row>
    <row r="207" spans="1:6" ht="12" thickBot="1">
      <c r="A207" s="13">
        <v>39520</v>
      </c>
      <c r="B207" s="12" t="s">
        <v>23</v>
      </c>
      <c r="C207" s="23" t="s">
        <v>53</v>
      </c>
      <c r="D207" s="24" t="s">
        <v>59</v>
      </c>
      <c r="E207" s="24" t="s">
        <v>59</v>
      </c>
      <c r="F207" s="11"/>
    </row>
    <row r="208" spans="1:6" ht="12" thickBot="1">
      <c r="A208" s="13">
        <v>39520</v>
      </c>
      <c r="B208" s="12" t="s">
        <v>23</v>
      </c>
      <c r="C208" s="23" t="s">
        <v>54</v>
      </c>
      <c r="D208" s="24" t="s">
        <v>59</v>
      </c>
      <c r="E208" s="24" t="s">
        <v>59</v>
      </c>
      <c r="F208" s="11"/>
    </row>
    <row r="209" spans="1:6" ht="45.75" thickBot="1">
      <c r="A209" s="13">
        <v>39520</v>
      </c>
      <c r="B209" s="12" t="s">
        <v>23</v>
      </c>
      <c r="C209" s="23" t="s">
        <v>55</v>
      </c>
      <c r="D209" s="24" t="s">
        <v>83</v>
      </c>
      <c r="E209" s="24" t="s">
        <v>84</v>
      </c>
      <c r="F209" s="11" t="s">
        <v>85</v>
      </c>
    </row>
    <row r="210" spans="1:6" ht="23.25" thickBot="1">
      <c r="A210" s="13">
        <v>39520</v>
      </c>
      <c r="B210" s="12" t="s">
        <v>23</v>
      </c>
      <c r="C210" s="23" t="s">
        <v>58</v>
      </c>
      <c r="D210" s="24" t="s">
        <v>86</v>
      </c>
      <c r="E210" s="24" t="s">
        <v>87</v>
      </c>
      <c r="F210" s="11" t="s">
        <v>88</v>
      </c>
    </row>
    <row r="211" spans="1:6" ht="12" thickBot="1">
      <c r="A211" s="13">
        <v>39520</v>
      </c>
      <c r="B211" s="12" t="s">
        <v>23</v>
      </c>
      <c r="C211" s="23" t="s">
        <v>62</v>
      </c>
      <c r="D211" s="24" t="s">
        <v>59</v>
      </c>
      <c r="E211" s="24" t="s">
        <v>59</v>
      </c>
      <c r="F211" s="11"/>
    </row>
    <row r="212" spans="1:6" ht="12" thickBot="1">
      <c r="A212" s="13">
        <v>39520</v>
      </c>
      <c r="B212" s="12" t="s">
        <v>23</v>
      </c>
      <c r="C212" s="23" t="s">
        <v>63</v>
      </c>
      <c r="D212" s="24" t="s">
        <v>59</v>
      </c>
      <c r="E212" s="24" t="s">
        <v>59</v>
      </c>
      <c r="F212" s="11"/>
    </row>
    <row r="213" spans="1:6" ht="12" thickBot="1">
      <c r="A213" s="13">
        <v>39520</v>
      </c>
      <c r="B213" s="12" t="s">
        <v>23</v>
      </c>
      <c r="C213" s="10" t="s">
        <v>36</v>
      </c>
      <c r="D213" s="25" t="s">
        <v>59</v>
      </c>
      <c r="E213" s="25" t="s">
        <v>59</v>
      </c>
      <c r="F213" s="8"/>
    </row>
    <row r="214" spans="1:6" ht="24" thickTop="1" thickBot="1">
      <c r="A214" s="13">
        <v>39520</v>
      </c>
      <c r="B214" s="12" t="s">
        <v>23</v>
      </c>
      <c r="C214" s="26" t="s">
        <v>66</v>
      </c>
      <c r="D214" s="27" t="s">
        <v>82</v>
      </c>
      <c r="E214" s="25" t="s">
        <v>81</v>
      </c>
      <c r="F214" s="14"/>
    </row>
    <row r="215" spans="1:6" ht="12.75" thickTop="1" thickBot="1"/>
    <row r="216" spans="1:6" ht="12" thickBot="1">
      <c r="A216" s="13">
        <v>39520</v>
      </c>
      <c r="B216" s="12" t="s">
        <v>24</v>
      </c>
      <c r="D216" s="20" t="s">
        <v>28</v>
      </c>
      <c r="E216" s="22" t="s">
        <v>29</v>
      </c>
      <c r="F216" s="22" t="s">
        <v>30</v>
      </c>
    </row>
    <row r="217" spans="1:6" ht="12" thickBot="1">
      <c r="A217" s="13">
        <v>39520</v>
      </c>
      <c r="B217" s="12" t="s">
        <v>24</v>
      </c>
      <c r="D217" s="23" t="s">
        <v>31</v>
      </c>
      <c r="E217" s="24" t="s">
        <v>59</v>
      </c>
      <c r="F217" s="11"/>
    </row>
    <row r="218" spans="1:6" ht="12" thickBot="1">
      <c r="A218" s="13">
        <v>39520</v>
      </c>
      <c r="B218" s="12" t="s">
        <v>24</v>
      </c>
      <c r="D218" s="23" t="s">
        <v>8</v>
      </c>
      <c r="E218" s="24" t="s">
        <v>89</v>
      </c>
      <c r="F218" s="11" t="s">
        <v>90</v>
      </c>
    </row>
    <row r="219" spans="1:6" ht="12" thickBot="1">
      <c r="A219" s="13">
        <v>39520</v>
      </c>
      <c r="B219" s="12" t="s">
        <v>24</v>
      </c>
      <c r="D219" s="10" t="s">
        <v>36</v>
      </c>
      <c r="E219" s="25" t="s">
        <v>59</v>
      </c>
      <c r="F219" s="8"/>
    </row>
    <row r="220" spans="1:6" ht="12" thickTop="1">
      <c r="A220" s="13">
        <v>39520</v>
      </c>
      <c r="B220" s="12" t="s">
        <v>24</v>
      </c>
      <c r="D220" s="90" t="s">
        <v>38</v>
      </c>
      <c r="E220" s="92" t="s">
        <v>91</v>
      </c>
      <c r="F220" s="90" t="s">
        <v>40</v>
      </c>
    </row>
    <row r="221" spans="1:6" ht="12" thickBot="1">
      <c r="A221" s="13">
        <v>39520</v>
      </c>
      <c r="B221" s="12" t="s">
        <v>24</v>
      </c>
      <c r="D221" s="91"/>
      <c r="E221" s="93"/>
      <c r="F221" s="91"/>
    </row>
    <row r="222" spans="1:6" ht="24" thickTop="1" thickBot="1">
      <c r="A222" s="13">
        <v>39520</v>
      </c>
      <c r="B222" s="12" t="s">
        <v>24</v>
      </c>
      <c r="D222" s="26" t="s">
        <v>41</v>
      </c>
      <c r="E222" s="27" t="s">
        <v>92</v>
      </c>
      <c r="F222" s="14"/>
    </row>
    <row r="223" spans="1:6" ht="12.75" thickTop="1" thickBot="1">
      <c r="A223" s="13">
        <v>39520</v>
      </c>
      <c r="B223" s="12" t="s">
        <v>24</v>
      </c>
    </row>
    <row r="224" spans="1:6" ht="12" thickBot="1">
      <c r="A224" s="13">
        <v>39520</v>
      </c>
      <c r="B224" s="12" t="s">
        <v>24</v>
      </c>
      <c r="C224" s="94" t="s">
        <v>28</v>
      </c>
      <c r="D224" s="94" t="s">
        <v>29</v>
      </c>
      <c r="E224" s="96" t="s">
        <v>43</v>
      </c>
      <c r="F224" s="97"/>
    </row>
    <row r="225" spans="1:6" ht="102" thickBot="1">
      <c r="A225" s="13">
        <v>39520</v>
      </c>
      <c r="B225" s="12" t="s">
        <v>24</v>
      </c>
      <c r="C225" s="95"/>
      <c r="D225" s="95"/>
      <c r="E225" s="28" t="s">
        <v>44</v>
      </c>
      <c r="F225" s="11"/>
    </row>
    <row r="226" spans="1:6" ht="12" thickBot="1">
      <c r="A226" s="13">
        <v>39520</v>
      </c>
      <c r="B226" s="12" t="s">
        <v>24</v>
      </c>
      <c r="C226" s="23" t="s">
        <v>45</v>
      </c>
      <c r="D226" s="24" t="s">
        <v>89</v>
      </c>
      <c r="E226" s="24" t="s">
        <v>89</v>
      </c>
      <c r="F226" s="11" t="s">
        <v>93</v>
      </c>
    </row>
    <row r="227" spans="1:6" ht="12" thickBot="1">
      <c r="A227" s="13">
        <v>39520</v>
      </c>
      <c r="B227" s="12" t="s">
        <v>24</v>
      </c>
      <c r="C227" s="23" t="s">
        <v>48</v>
      </c>
      <c r="D227" s="24" t="s">
        <v>94</v>
      </c>
      <c r="E227" s="24" t="s">
        <v>94</v>
      </c>
      <c r="F227" s="11" t="s">
        <v>95</v>
      </c>
    </row>
    <row r="228" spans="1:6" ht="12" thickBot="1">
      <c r="A228" s="13">
        <v>39520</v>
      </c>
      <c r="B228" s="12" t="s">
        <v>24</v>
      </c>
      <c r="C228" s="23" t="s">
        <v>51</v>
      </c>
      <c r="D228" s="24" t="s">
        <v>59</v>
      </c>
      <c r="E228" s="24" t="s">
        <v>59</v>
      </c>
      <c r="F228" s="11"/>
    </row>
    <row r="229" spans="1:6" ht="12" thickBot="1">
      <c r="A229" s="13">
        <v>39520</v>
      </c>
      <c r="B229" s="12" t="s">
        <v>24</v>
      </c>
      <c r="C229" s="23" t="s">
        <v>52</v>
      </c>
      <c r="D229" s="24" t="s">
        <v>59</v>
      </c>
      <c r="E229" s="24" t="s">
        <v>59</v>
      </c>
      <c r="F229" s="11"/>
    </row>
    <row r="230" spans="1:6" ht="12" thickBot="1">
      <c r="A230" s="13">
        <v>39520</v>
      </c>
      <c r="B230" s="12" t="s">
        <v>24</v>
      </c>
      <c r="C230" s="23" t="s">
        <v>53</v>
      </c>
      <c r="D230" s="24" t="s">
        <v>59</v>
      </c>
      <c r="E230" s="24" t="s">
        <v>59</v>
      </c>
      <c r="F230" s="11"/>
    </row>
    <row r="231" spans="1:6" ht="23.25" thickBot="1">
      <c r="A231" s="13">
        <v>39520</v>
      </c>
      <c r="B231" s="12" t="s">
        <v>24</v>
      </c>
      <c r="C231" s="23" t="s">
        <v>54</v>
      </c>
      <c r="D231" s="24" t="s">
        <v>96</v>
      </c>
      <c r="E231" s="24" t="s">
        <v>96</v>
      </c>
      <c r="F231" s="11" t="s">
        <v>97</v>
      </c>
    </row>
    <row r="232" spans="1:6" ht="12" thickBot="1">
      <c r="A232" s="13">
        <v>39520</v>
      </c>
      <c r="B232" s="12" t="s">
        <v>24</v>
      </c>
      <c r="C232" s="23" t="s">
        <v>55</v>
      </c>
      <c r="D232" s="24" t="s">
        <v>89</v>
      </c>
      <c r="E232" s="24" t="s">
        <v>89</v>
      </c>
      <c r="F232" s="11" t="s">
        <v>98</v>
      </c>
    </row>
    <row r="233" spans="1:6" ht="12" thickBot="1">
      <c r="A233" s="13">
        <v>39520</v>
      </c>
      <c r="B233" s="12" t="s">
        <v>24</v>
      </c>
      <c r="C233" s="23" t="s">
        <v>58</v>
      </c>
      <c r="D233" s="24" t="s">
        <v>99</v>
      </c>
      <c r="E233" s="24" t="s">
        <v>78</v>
      </c>
      <c r="F233" s="11" t="s">
        <v>100</v>
      </c>
    </row>
    <row r="234" spans="1:6" ht="12" thickBot="1">
      <c r="A234" s="13">
        <v>39520</v>
      </c>
      <c r="B234" s="12" t="s">
        <v>24</v>
      </c>
      <c r="C234" s="23" t="s">
        <v>62</v>
      </c>
      <c r="D234" s="24" t="s">
        <v>59</v>
      </c>
      <c r="E234" s="24" t="s">
        <v>59</v>
      </c>
      <c r="F234" s="11"/>
    </row>
    <row r="235" spans="1:6" ht="12" thickBot="1">
      <c r="A235" s="13">
        <v>39520</v>
      </c>
      <c r="B235" s="12" t="s">
        <v>24</v>
      </c>
      <c r="C235" s="23" t="s">
        <v>63</v>
      </c>
      <c r="D235" s="24" t="s">
        <v>59</v>
      </c>
      <c r="E235" s="24" t="s">
        <v>59</v>
      </c>
      <c r="F235" s="11"/>
    </row>
    <row r="236" spans="1:6" ht="12" thickBot="1">
      <c r="A236" s="13">
        <v>39520</v>
      </c>
      <c r="B236" s="12" t="s">
        <v>24</v>
      </c>
      <c r="C236" s="10" t="s">
        <v>36</v>
      </c>
      <c r="D236" s="25" t="s">
        <v>59</v>
      </c>
      <c r="E236" s="25" t="s">
        <v>59</v>
      </c>
      <c r="F236" s="8"/>
    </row>
    <row r="237" spans="1:6" ht="24" thickTop="1" thickBot="1">
      <c r="A237" s="13">
        <v>39520</v>
      </c>
      <c r="B237" s="12" t="s">
        <v>24</v>
      </c>
      <c r="C237" s="26" t="s">
        <v>66</v>
      </c>
      <c r="D237" s="27" t="s">
        <v>92</v>
      </c>
      <c r="E237" s="25" t="s">
        <v>91</v>
      </c>
      <c r="F237" s="14"/>
    </row>
    <row r="238" spans="1:6" ht="12.75" thickTop="1" thickBot="1"/>
    <row r="239" spans="1:6" ht="12" thickBot="1">
      <c r="A239" s="13">
        <v>39520</v>
      </c>
      <c r="B239" s="12" t="s">
        <v>25</v>
      </c>
      <c r="D239" s="20" t="s">
        <v>28</v>
      </c>
      <c r="E239" s="22" t="s">
        <v>29</v>
      </c>
      <c r="F239" s="22" t="s">
        <v>30</v>
      </c>
    </row>
    <row r="240" spans="1:6" ht="23.25" thickBot="1">
      <c r="A240" s="13">
        <v>39520</v>
      </c>
      <c r="B240" s="12" t="s">
        <v>25</v>
      </c>
      <c r="D240" s="23" t="s">
        <v>31</v>
      </c>
      <c r="E240" s="24" t="s">
        <v>96</v>
      </c>
      <c r="F240" s="11"/>
    </row>
    <row r="241" spans="1:6" ht="23.25" thickBot="1">
      <c r="A241" s="13">
        <v>39520</v>
      </c>
      <c r="B241" s="12" t="s">
        <v>25</v>
      </c>
      <c r="D241" s="23" t="s">
        <v>8</v>
      </c>
      <c r="E241" s="24" t="s">
        <v>96</v>
      </c>
      <c r="F241" s="11" t="s">
        <v>101</v>
      </c>
    </row>
    <row r="242" spans="1:6" ht="12" thickBot="1">
      <c r="A242" s="13">
        <v>39520</v>
      </c>
      <c r="B242" s="12" t="s">
        <v>25</v>
      </c>
      <c r="D242" s="10" t="s">
        <v>36</v>
      </c>
      <c r="E242" s="25" t="s">
        <v>80</v>
      </c>
      <c r="F242" s="8"/>
    </row>
    <row r="243" spans="1:6" ht="12" thickTop="1">
      <c r="A243" s="13">
        <v>39520</v>
      </c>
      <c r="B243" s="12" t="s">
        <v>25</v>
      </c>
      <c r="D243" s="90" t="s">
        <v>38</v>
      </c>
      <c r="E243" s="92" t="s">
        <v>81</v>
      </c>
      <c r="F243" s="90" t="s">
        <v>40</v>
      </c>
    </row>
    <row r="244" spans="1:6" ht="12" thickBot="1">
      <c r="A244" s="13">
        <v>39520</v>
      </c>
      <c r="B244" s="12" t="s">
        <v>25</v>
      </c>
      <c r="D244" s="91"/>
      <c r="E244" s="93"/>
      <c r="F244" s="91"/>
    </row>
    <row r="245" spans="1:6" ht="24" thickTop="1" thickBot="1">
      <c r="A245" s="13">
        <v>39520</v>
      </c>
      <c r="B245" s="12" t="s">
        <v>25</v>
      </c>
      <c r="D245" s="26" t="s">
        <v>41</v>
      </c>
      <c r="E245" s="27" t="s">
        <v>102</v>
      </c>
      <c r="F245" s="14"/>
    </row>
    <row r="246" spans="1:6" ht="12.75" thickTop="1" thickBot="1">
      <c r="A246" s="13">
        <v>39520</v>
      </c>
      <c r="B246" s="12" t="s">
        <v>25</v>
      </c>
    </row>
    <row r="247" spans="1:6" ht="12" thickBot="1">
      <c r="A247" s="13">
        <v>39520</v>
      </c>
      <c r="B247" s="12" t="s">
        <v>25</v>
      </c>
      <c r="C247" s="94" t="s">
        <v>28</v>
      </c>
      <c r="D247" s="94" t="s">
        <v>29</v>
      </c>
      <c r="E247" s="96" t="s">
        <v>43</v>
      </c>
      <c r="F247" s="97"/>
    </row>
    <row r="248" spans="1:6" ht="102" thickBot="1">
      <c r="A248" s="13">
        <v>39520</v>
      </c>
      <c r="B248" s="12" t="s">
        <v>25</v>
      </c>
      <c r="C248" s="95"/>
      <c r="D248" s="95"/>
      <c r="E248" s="28" t="s">
        <v>44</v>
      </c>
      <c r="F248" s="11"/>
    </row>
    <row r="249" spans="1:6" ht="12" thickBot="1">
      <c r="A249" s="13">
        <v>39520</v>
      </c>
      <c r="B249" s="12" t="s">
        <v>25</v>
      </c>
      <c r="C249" s="23" t="s">
        <v>45</v>
      </c>
      <c r="D249" s="24" t="s">
        <v>78</v>
      </c>
      <c r="E249" s="24" t="s">
        <v>89</v>
      </c>
      <c r="F249" s="11" t="s">
        <v>103</v>
      </c>
    </row>
    <row r="250" spans="1:6" ht="12" thickBot="1">
      <c r="A250" s="13">
        <v>39520</v>
      </c>
      <c r="B250" s="12" t="s">
        <v>25</v>
      </c>
      <c r="C250" s="23" t="s">
        <v>48</v>
      </c>
      <c r="D250" s="24" t="s">
        <v>104</v>
      </c>
      <c r="E250" s="24" t="s">
        <v>89</v>
      </c>
      <c r="F250" s="11" t="s">
        <v>105</v>
      </c>
    </row>
    <row r="251" spans="1:6" ht="12" thickBot="1">
      <c r="A251" s="13">
        <v>39520</v>
      </c>
      <c r="B251" s="12" t="s">
        <v>25</v>
      </c>
      <c r="C251" s="23" t="s">
        <v>51</v>
      </c>
      <c r="D251" s="24" t="s">
        <v>80</v>
      </c>
      <c r="E251" s="24" t="s">
        <v>80</v>
      </c>
      <c r="F251" s="11"/>
    </row>
    <row r="252" spans="1:6" ht="12" thickBot="1">
      <c r="A252" s="13">
        <v>39520</v>
      </c>
      <c r="B252" s="12" t="s">
        <v>25</v>
      </c>
      <c r="C252" s="23" t="s">
        <v>52</v>
      </c>
      <c r="D252" s="24" t="s">
        <v>80</v>
      </c>
      <c r="E252" s="24" t="s">
        <v>80</v>
      </c>
      <c r="F252" s="11"/>
    </row>
    <row r="253" spans="1:6" ht="12" thickBot="1">
      <c r="A253" s="13">
        <v>39520</v>
      </c>
      <c r="B253" s="12" t="s">
        <v>25</v>
      </c>
      <c r="C253" s="23" t="s">
        <v>53</v>
      </c>
      <c r="D253" s="24" t="s">
        <v>78</v>
      </c>
      <c r="E253" s="24" t="s">
        <v>89</v>
      </c>
      <c r="F253" s="11" t="s">
        <v>106</v>
      </c>
    </row>
    <row r="254" spans="1:6">
      <c r="A254" s="13">
        <v>39520</v>
      </c>
      <c r="B254" s="12" t="s">
        <v>25</v>
      </c>
      <c r="C254" s="100" t="s">
        <v>54</v>
      </c>
      <c r="D254" s="102" t="s">
        <v>107</v>
      </c>
      <c r="E254" s="102" t="s">
        <v>96</v>
      </c>
      <c r="F254" s="9" t="s">
        <v>108</v>
      </c>
    </row>
    <row r="255" spans="1:6" ht="12" thickBot="1">
      <c r="A255" s="13">
        <v>39520</v>
      </c>
      <c r="B255" s="12" t="s">
        <v>25</v>
      </c>
      <c r="C255" s="101"/>
      <c r="D255" s="103"/>
      <c r="E255" s="103"/>
      <c r="F255" s="11" t="s">
        <v>109</v>
      </c>
    </row>
    <row r="256" spans="1:6">
      <c r="A256" s="13">
        <v>39520</v>
      </c>
      <c r="B256" s="12" t="s">
        <v>25</v>
      </c>
      <c r="C256" s="100" t="s">
        <v>55</v>
      </c>
      <c r="D256" s="102" t="s">
        <v>91</v>
      </c>
      <c r="E256" s="102" t="s">
        <v>110</v>
      </c>
      <c r="F256" s="9" t="s">
        <v>111</v>
      </c>
    </row>
    <row r="257" spans="1:6">
      <c r="A257" s="13">
        <v>39520</v>
      </c>
      <c r="B257" s="12" t="s">
        <v>25</v>
      </c>
      <c r="C257" s="98"/>
      <c r="D257" s="99"/>
      <c r="E257" s="99"/>
      <c r="F257" s="9" t="s">
        <v>112</v>
      </c>
    </row>
    <row r="258" spans="1:6" ht="12" thickBot="1">
      <c r="A258" s="13">
        <v>39520</v>
      </c>
      <c r="B258" s="12" t="s">
        <v>25</v>
      </c>
      <c r="C258" s="101"/>
      <c r="D258" s="103"/>
      <c r="E258" s="103"/>
      <c r="F258" s="11" t="s">
        <v>113</v>
      </c>
    </row>
    <row r="259" spans="1:6" ht="12" thickBot="1">
      <c r="A259" s="13">
        <v>39520</v>
      </c>
      <c r="B259" s="12" t="s">
        <v>25</v>
      </c>
      <c r="C259" s="23" t="s">
        <v>58</v>
      </c>
      <c r="D259" s="24" t="s">
        <v>94</v>
      </c>
      <c r="E259" s="24" t="s">
        <v>80</v>
      </c>
      <c r="F259" s="11" t="s">
        <v>114</v>
      </c>
    </row>
    <row r="260" spans="1:6" ht="12" thickBot="1">
      <c r="A260" s="13">
        <v>39520</v>
      </c>
      <c r="B260" s="12" t="s">
        <v>25</v>
      </c>
      <c r="C260" s="23" t="s">
        <v>62</v>
      </c>
      <c r="D260" s="24" t="s">
        <v>80</v>
      </c>
      <c r="E260" s="24" t="s">
        <v>80</v>
      </c>
      <c r="F260" s="11"/>
    </row>
    <row r="261" spans="1:6" ht="12" thickBot="1">
      <c r="A261" s="13">
        <v>39520</v>
      </c>
      <c r="B261" s="12" t="s">
        <v>25</v>
      </c>
      <c r="C261" s="23" t="s">
        <v>63</v>
      </c>
      <c r="D261" s="24" t="s">
        <v>80</v>
      </c>
      <c r="E261" s="24" t="s">
        <v>80</v>
      </c>
      <c r="F261" s="11"/>
    </row>
    <row r="262" spans="1:6" ht="12" thickBot="1">
      <c r="A262" s="13">
        <v>39520</v>
      </c>
      <c r="B262" s="12" t="s">
        <v>25</v>
      </c>
      <c r="C262" s="10" t="s">
        <v>36</v>
      </c>
      <c r="D262" s="25" t="s">
        <v>80</v>
      </c>
      <c r="E262" s="25" t="s">
        <v>80</v>
      </c>
      <c r="F262" s="8"/>
    </row>
    <row r="263" spans="1:6" ht="24" thickTop="1" thickBot="1">
      <c r="A263" s="13">
        <v>39520</v>
      </c>
      <c r="B263" s="12" t="s">
        <v>25</v>
      </c>
      <c r="C263" s="26" t="s">
        <v>66</v>
      </c>
      <c r="D263" s="27" t="s">
        <v>102</v>
      </c>
      <c r="E263" s="25" t="s">
        <v>81</v>
      </c>
      <c r="F263" s="14"/>
    </row>
    <row r="264" spans="1:6" ht="12.75" thickTop="1" thickBot="1"/>
    <row r="265" spans="1:6" ht="12" thickBot="1">
      <c r="A265" s="13">
        <v>39520</v>
      </c>
      <c r="B265" s="12" t="s">
        <v>26</v>
      </c>
      <c r="D265" s="20" t="s">
        <v>28</v>
      </c>
      <c r="E265" s="22" t="s">
        <v>29</v>
      </c>
      <c r="F265" s="22" t="s">
        <v>30</v>
      </c>
    </row>
    <row r="266" spans="1:6" ht="12" thickBot="1">
      <c r="A266" s="13">
        <v>39520</v>
      </c>
      <c r="B266" s="12" t="s">
        <v>26</v>
      </c>
      <c r="D266" s="23" t="s">
        <v>31</v>
      </c>
      <c r="E266" s="24" t="s">
        <v>115</v>
      </c>
      <c r="F266" s="11"/>
    </row>
    <row r="267" spans="1:6" ht="12" thickBot="1">
      <c r="A267" s="13">
        <v>39520</v>
      </c>
      <c r="B267" s="12" t="s">
        <v>26</v>
      </c>
      <c r="D267" s="23" t="s">
        <v>8</v>
      </c>
      <c r="E267" s="24" t="s">
        <v>80</v>
      </c>
      <c r="F267" s="11"/>
    </row>
    <row r="268" spans="1:6" ht="12" thickBot="1">
      <c r="A268" s="13">
        <v>39520</v>
      </c>
      <c r="B268" s="12" t="s">
        <v>26</v>
      </c>
      <c r="D268" s="10" t="s">
        <v>36</v>
      </c>
      <c r="E268" s="25" t="s">
        <v>80</v>
      </c>
      <c r="F268" s="8"/>
    </row>
    <row r="269" spans="1:6" ht="12" thickTop="1">
      <c r="A269" s="13">
        <v>39520</v>
      </c>
      <c r="B269" s="12" t="s">
        <v>26</v>
      </c>
      <c r="D269" s="90" t="s">
        <v>38</v>
      </c>
      <c r="E269" s="92" t="s">
        <v>81</v>
      </c>
      <c r="F269" s="90" t="s">
        <v>40</v>
      </c>
    </row>
    <row r="270" spans="1:6" ht="12" thickBot="1">
      <c r="A270" s="13">
        <v>39520</v>
      </c>
      <c r="B270" s="12" t="s">
        <v>26</v>
      </c>
      <c r="D270" s="91"/>
      <c r="E270" s="93"/>
      <c r="F270" s="91"/>
    </row>
    <row r="271" spans="1:6" ht="24" thickTop="1" thickBot="1">
      <c r="A271" s="13">
        <v>39520</v>
      </c>
      <c r="B271" s="12" t="s">
        <v>26</v>
      </c>
      <c r="D271" s="26" t="s">
        <v>41</v>
      </c>
      <c r="E271" s="27" t="s">
        <v>116</v>
      </c>
      <c r="F271" s="14"/>
    </row>
    <row r="272" spans="1:6" ht="12.75" thickTop="1" thickBot="1">
      <c r="A272" s="13">
        <v>39520</v>
      </c>
      <c r="B272" s="12" t="s">
        <v>26</v>
      </c>
    </row>
    <row r="273" spans="1:6" ht="12" thickBot="1">
      <c r="A273" s="13">
        <v>39520</v>
      </c>
      <c r="B273" s="12" t="s">
        <v>26</v>
      </c>
      <c r="C273" s="94" t="s">
        <v>28</v>
      </c>
      <c r="D273" s="94" t="s">
        <v>29</v>
      </c>
      <c r="E273" s="96" t="s">
        <v>43</v>
      </c>
      <c r="F273" s="97"/>
    </row>
    <row r="274" spans="1:6" ht="102" thickBot="1">
      <c r="A274" s="13">
        <v>39520</v>
      </c>
      <c r="B274" s="12" t="s">
        <v>26</v>
      </c>
      <c r="C274" s="95"/>
      <c r="D274" s="95"/>
      <c r="E274" s="28" t="s">
        <v>44</v>
      </c>
      <c r="F274" s="11"/>
    </row>
    <row r="275" spans="1:6">
      <c r="A275" s="13">
        <v>39520</v>
      </c>
      <c r="B275" s="12" t="s">
        <v>26</v>
      </c>
      <c r="C275" s="100" t="s">
        <v>45</v>
      </c>
      <c r="D275" s="102" t="s">
        <v>117</v>
      </c>
      <c r="E275" s="102" t="s">
        <v>117</v>
      </c>
      <c r="F275" s="9" t="s">
        <v>118</v>
      </c>
    </row>
    <row r="276" spans="1:6" ht="12" thickBot="1">
      <c r="A276" s="13">
        <v>39520</v>
      </c>
      <c r="B276" s="12" t="s">
        <v>26</v>
      </c>
      <c r="C276" s="101"/>
      <c r="D276" s="103"/>
      <c r="E276" s="103"/>
      <c r="F276" s="11" t="s">
        <v>119</v>
      </c>
    </row>
    <row r="277" spans="1:6" ht="23.25" thickBot="1">
      <c r="A277" s="13">
        <v>39520</v>
      </c>
      <c r="B277" s="12" t="s">
        <v>26</v>
      </c>
      <c r="C277" s="23" t="s">
        <v>48</v>
      </c>
      <c r="D277" s="24" t="s">
        <v>120</v>
      </c>
      <c r="E277" s="24" t="s">
        <v>120</v>
      </c>
      <c r="F277" s="11" t="s">
        <v>121</v>
      </c>
    </row>
    <row r="278" spans="1:6" ht="12" thickBot="1">
      <c r="A278" s="13">
        <v>39520</v>
      </c>
      <c r="B278" s="12" t="s">
        <v>26</v>
      </c>
      <c r="C278" s="23" t="s">
        <v>51</v>
      </c>
      <c r="D278" s="24" t="s">
        <v>80</v>
      </c>
      <c r="E278" s="24" t="s">
        <v>80</v>
      </c>
      <c r="F278" s="11"/>
    </row>
    <row r="279" spans="1:6" ht="12" thickBot="1">
      <c r="A279" s="13">
        <v>39520</v>
      </c>
      <c r="B279" s="12" t="s">
        <v>26</v>
      </c>
      <c r="C279" s="23" t="s">
        <v>52</v>
      </c>
      <c r="D279" s="24" t="s">
        <v>80</v>
      </c>
      <c r="E279" s="24" t="s">
        <v>80</v>
      </c>
      <c r="F279" s="11"/>
    </row>
    <row r="280" spans="1:6" ht="12" thickBot="1">
      <c r="A280" s="13">
        <v>39520</v>
      </c>
      <c r="B280" s="12" t="s">
        <v>26</v>
      </c>
      <c r="C280" s="23" t="s">
        <v>53</v>
      </c>
      <c r="D280" s="24" t="s">
        <v>94</v>
      </c>
      <c r="E280" s="24" t="s">
        <v>94</v>
      </c>
      <c r="F280" s="11"/>
    </row>
    <row r="281" spans="1:6">
      <c r="A281" s="13">
        <v>39520</v>
      </c>
      <c r="B281" s="12" t="s">
        <v>26</v>
      </c>
      <c r="C281" s="100" t="s">
        <v>54</v>
      </c>
      <c r="D281" s="102" t="s">
        <v>78</v>
      </c>
      <c r="E281" s="102" t="s">
        <v>78</v>
      </c>
      <c r="F281" s="9" t="s">
        <v>122</v>
      </c>
    </row>
    <row r="282" spans="1:6" ht="12" thickBot="1">
      <c r="A282" s="13">
        <v>39520</v>
      </c>
      <c r="B282" s="12" t="s">
        <v>26</v>
      </c>
      <c r="C282" s="101"/>
      <c r="D282" s="103"/>
      <c r="E282" s="103"/>
      <c r="F282" s="11" t="s">
        <v>123</v>
      </c>
    </row>
    <row r="283" spans="1:6">
      <c r="A283" s="13">
        <v>39520</v>
      </c>
      <c r="B283" s="12" t="s">
        <v>26</v>
      </c>
      <c r="C283" s="100" t="s">
        <v>55</v>
      </c>
      <c r="D283" s="102" t="s">
        <v>124</v>
      </c>
      <c r="E283" s="100" t="s">
        <v>125</v>
      </c>
      <c r="F283" s="9" t="s">
        <v>126</v>
      </c>
    </row>
    <row r="284" spans="1:6">
      <c r="A284" s="13">
        <v>39520</v>
      </c>
      <c r="B284" s="12" t="s">
        <v>26</v>
      </c>
      <c r="C284" s="98"/>
      <c r="D284" s="99"/>
      <c r="E284" s="98"/>
      <c r="F284" s="9" t="s">
        <v>127</v>
      </c>
    </row>
    <row r="285" spans="1:6">
      <c r="A285" s="13">
        <v>39520</v>
      </c>
      <c r="B285" s="12" t="s">
        <v>26</v>
      </c>
      <c r="C285" s="98"/>
      <c r="D285" s="99"/>
      <c r="E285" s="98"/>
      <c r="F285" s="9" t="s">
        <v>128</v>
      </c>
    </row>
    <row r="286" spans="1:6">
      <c r="A286" s="13">
        <v>39520</v>
      </c>
      <c r="B286" s="12" t="s">
        <v>26</v>
      </c>
      <c r="C286" s="98"/>
      <c r="D286" s="99"/>
      <c r="E286" s="98"/>
      <c r="F286" s="43">
        <v>20000</v>
      </c>
    </row>
    <row r="287" spans="1:6">
      <c r="A287" s="13">
        <v>39520</v>
      </c>
      <c r="B287" s="12" t="s">
        <v>26</v>
      </c>
      <c r="C287" s="98"/>
      <c r="D287" s="99"/>
      <c r="E287" s="98"/>
      <c r="F287" s="9" t="s">
        <v>129</v>
      </c>
    </row>
    <row r="288" spans="1:6" ht="12" thickBot="1">
      <c r="A288" s="13">
        <v>39520</v>
      </c>
      <c r="B288" s="12" t="s">
        <v>26</v>
      </c>
      <c r="C288" s="101"/>
      <c r="D288" s="103"/>
      <c r="E288" s="101"/>
      <c r="F288" s="44">
        <v>20000</v>
      </c>
    </row>
    <row r="289" spans="1:6">
      <c r="A289" s="13">
        <v>39520</v>
      </c>
      <c r="B289" s="12" t="s">
        <v>26</v>
      </c>
      <c r="C289" s="100" t="s">
        <v>58</v>
      </c>
      <c r="D289" s="102" t="s">
        <v>130</v>
      </c>
      <c r="E289" s="102" t="s">
        <v>131</v>
      </c>
      <c r="F289" s="9" t="s">
        <v>132</v>
      </c>
    </row>
    <row r="290" spans="1:6">
      <c r="A290" s="13">
        <v>39520</v>
      </c>
      <c r="B290" s="12" t="s">
        <v>26</v>
      </c>
      <c r="C290" s="98"/>
      <c r="D290" s="99"/>
      <c r="E290" s="99"/>
      <c r="F290" s="9" t="s">
        <v>133</v>
      </c>
    </row>
    <row r="291" spans="1:6">
      <c r="A291" s="13">
        <v>39520</v>
      </c>
      <c r="B291" s="12" t="s">
        <v>26</v>
      </c>
      <c r="C291" s="98"/>
      <c r="D291" s="99"/>
      <c r="E291" s="99"/>
      <c r="F291" s="9" t="s">
        <v>134</v>
      </c>
    </row>
    <row r="292" spans="1:6">
      <c r="A292" s="13">
        <v>39520</v>
      </c>
      <c r="B292" s="12" t="s">
        <v>26</v>
      </c>
      <c r="C292" s="98"/>
      <c r="D292" s="99"/>
      <c r="E292" s="99"/>
      <c r="F292" s="9" t="s">
        <v>135</v>
      </c>
    </row>
    <row r="293" spans="1:6" ht="12" thickBot="1">
      <c r="A293" s="13">
        <v>39520</v>
      </c>
      <c r="B293" s="12" t="s">
        <v>26</v>
      </c>
      <c r="C293" s="101"/>
      <c r="D293" s="103"/>
      <c r="E293" s="103"/>
      <c r="F293" s="11" t="s">
        <v>136</v>
      </c>
    </row>
    <row r="294" spans="1:6" ht="12" thickBot="1">
      <c r="A294" s="13">
        <v>39520</v>
      </c>
      <c r="B294" s="12" t="s">
        <v>26</v>
      </c>
      <c r="C294" s="23" t="s">
        <v>62</v>
      </c>
      <c r="D294" s="24" t="s">
        <v>80</v>
      </c>
      <c r="E294" s="24" t="s">
        <v>80</v>
      </c>
      <c r="F294" s="11"/>
    </row>
    <row r="295" spans="1:6" ht="12" thickBot="1">
      <c r="A295" s="13">
        <v>39520</v>
      </c>
      <c r="B295" s="12" t="s">
        <v>26</v>
      </c>
      <c r="C295" s="23" t="s">
        <v>63</v>
      </c>
      <c r="D295" s="24" t="s">
        <v>80</v>
      </c>
      <c r="E295" s="24" t="s">
        <v>80</v>
      </c>
      <c r="F295" s="11"/>
    </row>
    <row r="296" spans="1:6" ht="12" thickBot="1">
      <c r="A296" s="13">
        <v>39520</v>
      </c>
      <c r="B296" s="12" t="s">
        <v>26</v>
      </c>
      <c r="C296" s="10" t="s">
        <v>36</v>
      </c>
      <c r="D296" s="25" t="s">
        <v>80</v>
      </c>
      <c r="E296" s="25" t="s">
        <v>80</v>
      </c>
      <c r="F296" s="8"/>
    </row>
    <row r="297" spans="1:6" ht="24" thickTop="1" thickBot="1">
      <c r="A297" s="13">
        <v>39520</v>
      </c>
      <c r="B297" s="12" t="s">
        <v>26</v>
      </c>
      <c r="C297" s="26" t="s">
        <v>66</v>
      </c>
      <c r="D297" s="27" t="s">
        <v>116</v>
      </c>
      <c r="E297" s="25" t="s">
        <v>81</v>
      </c>
      <c r="F297" s="14"/>
    </row>
    <row r="298" spans="1:6" ht="12.75" thickTop="1" thickBot="1"/>
    <row r="299" spans="1:6" ht="12" thickBot="1">
      <c r="A299" s="13">
        <v>39520</v>
      </c>
      <c r="B299" s="12" t="s">
        <v>22</v>
      </c>
      <c r="D299" s="20" t="s">
        <v>28</v>
      </c>
      <c r="E299" s="22" t="s">
        <v>29</v>
      </c>
      <c r="F299" s="22" t="s">
        <v>30</v>
      </c>
    </row>
    <row r="300" spans="1:6" ht="12" thickBot="1">
      <c r="A300" s="13">
        <v>39520</v>
      </c>
      <c r="B300" s="12" t="s">
        <v>22</v>
      </c>
      <c r="D300" s="23" t="s">
        <v>31</v>
      </c>
      <c r="E300" s="24" t="s">
        <v>46</v>
      </c>
      <c r="F300" s="11"/>
    </row>
    <row r="301" spans="1:6" ht="12" thickBot="1">
      <c r="A301" s="13">
        <v>39520</v>
      </c>
      <c r="B301" s="12" t="s">
        <v>22</v>
      </c>
      <c r="D301" s="23" t="s">
        <v>8</v>
      </c>
      <c r="E301" s="24" t="s">
        <v>137</v>
      </c>
      <c r="F301" s="11" t="s">
        <v>138</v>
      </c>
    </row>
    <row r="302" spans="1:6" ht="12" thickBot="1">
      <c r="A302" s="13">
        <v>39520</v>
      </c>
      <c r="B302" s="12" t="s">
        <v>22</v>
      </c>
      <c r="D302" s="10" t="s">
        <v>36</v>
      </c>
      <c r="E302" s="25" t="s">
        <v>59</v>
      </c>
      <c r="F302" s="8"/>
    </row>
    <row r="303" spans="1:6" ht="12" thickTop="1">
      <c r="A303" s="13">
        <v>39520</v>
      </c>
      <c r="B303" s="12" t="s">
        <v>22</v>
      </c>
      <c r="D303" s="90" t="s">
        <v>38</v>
      </c>
      <c r="E303" s="92" t="s">
        <v>39</v>
      </c>
      <c r="F303" s="90" t="s">
        <v>40</v>
      </c>
    </row>
    <row r="304" spans="1:6" ht="12" thickBot="1">
      <c r="A304" s="13">
        <v>39520</v>
      </c>
      <c r="B304" s="12" t="s">
        <v>22</v>
      </c>
      <c r="D304" s="91"/>
      <c r="E304" s="93"/>
      <c r="F304" s="91"/>
    </row>
    <row r="305" spans="1:6" ht="12.75" thickTop="1" thickBot="1">
      <c r="A305" s="13">
        <v>39520</v>
      </c>
      <c r="B305" s="12" t="s">
        <v>22</v>
      </c>
      <c r="D305" s="26" t="s">
        <v>41</v>
      </c>
      <c r="E305" s="27" t="s">
        <v>139</v>
      </c>
      <c r="F305" s="14"/>
    </row>
    <row r="306" spans="1:6" ht="12.75" thickTop="1" thickBot="1">
      <c r="A306" s="13">
        <v>39520</v>
      </c>
      <c r="B306" s="12" t="s">
        <v>22</v>
      </c>
    </row>
    <row r="307" spans="1:6" ht="12" thickBot="1">
      <c r="A307" s="13">
        <v>39520</v>
      </c>
      <c r="B307" s="12" t="s">
        <v>22</v>
      </c>
      <c r="C307" s="94" t="s">
        <v>28</v>
      </c>
      <c r="D307" s="94" t="s">
        <v>29</v>
      </c>
      <c r="E307" s="96" t="s">
        <v>43</v>
      </c>
      <c r="F307" s="97"/>
    </row>
    <row r="308" spans="1:6" ht="102" thickBot="1">
      <c r="A308" s="13">
        <v>39520</v>
      </c>
      <c r="B308" s="12" t="s">
        <v>22</v>
      </c>
      <c r="C308" s="95"/>
      <c r="D308" s="95"/>
      <c r="E308" s="28" t="s">
        <v>44</v>
      </c>
      <c r="F308" s="11"/>
    </row>
    <row r="309" spans="1:6" ht="12" thickBot="1">
      <c r="A309" s="13">
        <v>39520</v>
      </c>
      <c r="B309" s="12" t="s">
        <v>22</v>
      </c>
      <c r="C309" s="23" t="s">
        <v>45</v>
      </c>
      <c r="D309" s="24" t="s">
        <v>59</v>
      </c>
      <c r="E309" s="24" t="s">
        <v>104</v>
      </c>
      <c r="F309" s="11" t="s">
        <v>140</v>
      </c>
    </row>
    <row r="310" spans="1:6" ht="12" thickBot="1">
      <c r="A310" s="13">
        <v>39520</v>
      </c>
      <c r="B310" s="12" t="s">
        <v>22</v>
      </c>
      <c r="C310" s="23" t="s">
        <v>48</v>
      </c>
      <c r="D310" s="24" t="s">
        <v>59</v>
      </c>
      <c r="E310" s="24" t="s">
        <v>89</v>
      </c>
      <c r="F310" s="11" t="s">
        <v>141</v>
      </c>
    </row>
    <row r="311" spans="1:6" ht="12" thickBot="1">
      <c r="A311" s="13">
        <v>39520</v>
      </c>
      <c r="B311" s="12" t="s">
        <v>22</v>
      </c>
      <c r="C311" s="23" t="s">
        <v>51</v>
      </c>
      <c r="D311" s="24" t="s">
        <v>89</v>
      </c>
      <c r="E311" s="24" t="s">
        <v>59</v>
      </c>
      <c r="F311" s="11"/>
    </row>
    <row r="312" spans="1:6" ht="12" thickBot="1">
      <c r="A312" s="13">
        <v>39520</v>
      </c>
      <c r="B312" s="12" t="s">
        <v>22</v>
      </c>
      <c r="C312" s="23" t="s">
        <v>52</v>
      </c>
      <c r="D312" s="24" t="s">
        <v>89</v>
      </c>
      <c r="E312" s="24" t="s">
        <v>94</v>
      </c>
      <c r="F312" s="11" t="s">
        <v>142</v>
      </c>
    </row>
    <row r="313" spans="1:6" ht="12" thickBot="1">
      <c r="A313" s="13">
        <v>39520</v>
      </c>
      <c r="B313" s="12" t="s">
        <v>22</v>
      </c>
      <c r="C313" s="23" t="s">
        <v>53</v>
      </c>
      <c r="D313" s="24" t="s">
        <v>89</v>
      </c>
      <c r="E313" s="24" t="s">
        <v>94</v>
      </c>
      <c r="F313" s="11" t="s">
        <v>143</v>
      </c>
    </row>
    <row r="314" spans="1:6" ht="12" thickBot="1">
      <c r="A314" s="13">
        <v>39520</v>
      </c>
      <c r="B314" s="12" t="s">
        <v>22</v>
      </c>
      <c r="C314" s="23" t="s">
        <v>54</v>
      </c>
      <c r="D314" s="24" t="s">
        <v>94</v>
      </c>
      <c r="E314" s="24" t="s">
        <v>144</v>
      </c>
      <c r="F314" s="11" t="s">
        <v>145</v>
      </c>
    </row>
    <row r="315" spans="1:6">
      <c r="A315" s="13">
        <v>39520</v>
      </c>
      <c r="B315" s="12" t="s">
        <v>22</v>
      </c>
      <c r="C315" s="100" t="s">
        <v>55</v>
      </c>
      <c r="D315" s="102" t="s">
        <v>89</v>
      </c>
      <c r="E315" s="102" t="s">
        <v>78</v>
      </c>
      <c r="F315" s="9" t="s">
        <v>146</v>
      </c>
    </row>
    <row r="316" spans="1:6" ht="12" thickBot="1">
      <c r="A316" s="13">
        <v>39520</v>
      </c>
      <c r="B316" s="12" t="s">
        <v>22</v>
      </c>
      <c r="C316" s="101"/>
      <c r="D316" s="103"/>
      <c r="E316" s="103"/>
      <c r="F316" s="11" t="s">
        <v>147</v>
      </c>
    </row>
    <row r="317" spans="1:6" ht="12" thickBot="1">
      <c r="A317" s="13">
        <v>39520</v>
      </c>
      <c r="B317" s="12" t="s">
        <v>22</v>
      </c>
      <c r="C317" s="23" t="s">
        <v>58</v>
      </c>
      <c r="D317" s="24" t="s">
        <v>59</v>
      </c>
      <c r="E317" s="24" t="s">
        <v>144</v>
      </c>
      <c r="F317" s="11" t="s">
        <v>148</v>
      </c>
    </row>
    <row r="318" spans="1:6" ht="12" thickBot="1">
      <c r="A318" s="13">
        <v>39520</v>
      </c>
      <c r="B318" s="12" t="s">
        <v>22</v>
      </c>
      <c r="C318" s="23" t="s">
        <v>62</v>
      </c>
      <c r="D318" s="24" t="s">
        <v>59</v>
      </c>
      <c r="E318" s="24" t="s">
        <v>104</v>
      </c>
      <c r="F318" s="11" t="s">
        <v>149</v>
      </c>
    </row>
    <row r="319" spans="1:6" ht="12" thickBot="1">
      <c r="A319" s="13">
        <v>39520</v>
      </c>
      <c r="B319" s="12" t="s">
        <v>22</v>
      </c>
      <c r="C319" s="23" t="s">
        <v>63</v>
      </c>
      <c r="D319" s="24" t="s">
        <v>59</v>
      </c>
      <c r="E319" s="24" t="s">
        <v>144</v>
      </c>
      <c r="F319" s="11" t="s">
        <v>150</v>
      </c>
    </row>
    <row r="320" spans="1:6" ht="12" thickBot="1">
      <c r="A320" s="13">
        <v>39520</v>
      </c>
      <c r="B320" s="12" t="s">
        <v>22</v>
      </c>
      <c r="C320" s="10" t="s">
        <v>36</v>
      </c>
      <c r="D320" s="25" t="s">
        <v>104</v>
      </c>
      <c r="E320" s="25" t="s">
        <v>104</v>
      </c>
      <c r="F320" s="8" t="s">
        <v>151</v>
      </c>
    </row>
    <row r="321" spans="1:6" ht="24" thickTop="1" thickBot="1">
      <c r="A321" s="13">
        <v>39520</v>
      </c>
      <c r="B321" s="12" t="s">
        <v>22</v>
      </c>
      <c r="C321" s="26" t="s">
        <v>66</v>
      </c>
      <c r="D321" s="27" t="s">
        <v>107</v>
      </c>
      <c r="E321" s="25" t="s">
        <v>81</v>
      </c>
      <c r="F321" s="14"/>
    </row>
    <row r="322" spans="1:6" ht="12.75" thickTop="1" thickBot="1"/>
    <row r="323" spans="1:6" ht="12" thickBot="1">
      <c r="A323" s="13">
        <v>39520</v>
      </c>
      <c r="B323" s="12" t="s">
        <v>27</v>
      </c>
      <c r="D323" s="45" t="s">
        <v>28</v>
      </c>
      <c r="E323" s="46" t="s">
        <v>29</v>
      </c>
      <c r="F323" s="46" t="s">
        <v>30</v>
      </c>
    </row>
    <row r="324" spans="1:6" ht="23.25" thickBot="1">
      <c r="A324" s="13">
        <v>39520</v>
      </c>
      <c r="B324" s="12" t="s">
        <v>27</v>
      </c>
      <c r="D324" s="47" t="s">
        <v>31</v>
      </c>
      <c r="E324" s="48" t="s">
        <v>152</v>
      </c>
      <c r="F324" s="29" t="s">
        <v>153</v>
      </c>
    </row>
    <row r="325" spans="1:6" ht="12" thickBot="1">
      <c r="A325" s="13">
        <v>39520</v>
      </c>
      <c r="B325" s="12" t="s">
        <v>27</v>
      </c>
      <c r="D325" s="47" t="s">
        <v>8</v>
      </c>
      <c r="E325" s="48" t="s">
        <v>80</v>
      </c>
      <c r="F325" s="29"/>
    </row>
    <row r="326" spans="1:6" ht="12" thickBot="1">
      <c r="A326" s="13">
        <v>39520</v>
      </c>
      <c r="B326" s="12" t="s">
        <v>27</v>
      </c>
      <c r="D326" s="17" t="s">
        <v>36</v>
      </c>
      <c r="E326" s="49" t="s">
        <v>80</v>
      </c>
      <c r="F326" s="15"/>
    </row>
    <row r="327" spans="1:6" ht="12" thickTop="1">
      <c r="A327" s="13">
        <v>39520</v>
      </c>
      <c r="B327" s="12" t="s">
        <v>27</v>
      </c>
      <c r="D327" s="104" t="s">
        <v>38</v>
      </c>
      <c r="E327" s="110" t="s">
        <v>81</v>
      </c>
      <c r="F327" s="104" t="s">
        <v>40</v>
      </c>
    </row>
    <row r="328" spans="1:6" ht="12" thickBot="1">
      <c r="A328" s="13">
        <v>39520</v>
      </c>
      <c r="B328" s="12" t="s">
        <v>27</v>
      </c>
      <c r="D328" s="105"/>
      <c r="E328" s="111"/>
      <c r="F328" s="105"/>
    </row>
    <row r="329" spans="1:6" ht="24" thickTop="1" thickBot="1">
      <c r="A329" s="13">
        <v>39520</v>
      </c>
      <c r="B329" s="12" t="s">
        <v>27</v>
      </c>
      <c r="D329" s="50" t="s">
        <v>41</v>
      </c>
      <c r="E329" s="51" t="s">
        <v>154</v>
      </c>
      <c r="F329" s="52"/>
    </row>
    <row r="330" spans="1:6" ht="12.75" thickTop="1" thickBot="1">
      <c r="A330" s="13">
        <v>39520</v>
      </c>
      <c r="B330" s="12" t="s">
        <v>27</v>
      </c>
    </row>
    <row r="331" spans="1:6" ht="12" thickBot="1">
      <c r="A331" s="13">
        <v>39520</v>
      </c>
      <c r="B331" s="12" t="s">
        <v>27</v>
      </c>
      <c r="C331" s="106" t="s">
        <v>28</v>
      </c>
      <c r="D331" s="106" t="s">
        <v>29</v>
      </c>
      <c r="E331" s="108" t="s">
        <v>43</v>
      </c>
      <c r="F331" s="109"/>
    </row>
    <row r="332" spans="1:6" ht="102" thickBot="1">
      <c r="A332" s="13">
        <v>39520</v>
      </c>
      <c r="B332" s="12" t="s">
        <v>27</v>
      </c>
      <c r="C332" s="107"/>
      <c r="D332" s="107"/>
      <c r="E332" s="53" t="s">
        <v>44</v>
      </c>
      <c r="F332" s="29"/>
    </row>
    <row r="333" spans="1:6" ht="12" thickBot="1">
      <c r="A333" s="13">
        <v>39520</v>
      </c>
      <c r="B333" s="12" t="s">
        <v>27</v>
      </c>
      <c r="C333" s="47" t="s">
        <v>45</v>
      </c>
      <c r="D333" s="48" t="s">
        <v>89</v>
      </c>
      <c r="E333" s="48" t="s">
        <v>89</v>
      </c>
      <c r="F333" s="29" t="s">
        <v>155</v>
      </c>
    </row>
    <row r="334" spans="1:6" ht="12" thickBot="1">
      <c r="A334" s="13">
        <v>39520</v>
      </c>
      <c r="B334" s="12" t="s">
        <v>27</v>
      </c>
      <c r="C334" s="47" t="s">
        <v>48</v>
      </c>
      <c r="D334" s="48" t="s">
        <v>156</v>
      </c>
      <c r="E334" s="48" t="s">
        <v>89</v>
      </c>
      <c r="F334" s="29" t="s">
        <v>157</v>
      </c>
    </row>
    <row r="335" spans="1:6" ht="12" thickBot="1">
      <c r="A335" s="13">
        <v>39520</v>
      </c>
      <c r="B335" s="12" t="s">
        <v>27</v>
      </c>
      <c r="C335" s="47" t="s">
        <v>51</v>
      </c>
      <c r="D335" s="48" t="s">
        <v>59</v>
      </c>
      <c r="E335" s="48" t="s">
        <v>59</v>
      </c>
      <c r="F335" s="29"/>
    </row>
    <row r="336" spans="1:6" ht="12" thickBot="1">
      <c r="A336" s="13">
        <v>39520</v>
      </c>
      <c r="B336" s="12" t="s">
        <v>27</v>
      </c>
      <c r="C336" s="47" t="s">
        <v>52</v>
      </c>
      <c r="D336" s="48" t="s">
        <v>59</v>
      </c>
      <c r="E336" s="48" t="s">
        <v>59</v>
      </c>
      <c r="F336" s="29"/>
    </row>
    <row r="337" spans="1:6" ht="12" thickBot="1">
      <c r="A337" s="13">
        <v>39520</v>
      </c>
      <c r="B337" s="12" t="s">
        <v>27</v>
      </c>
      <c r="C337" s="47" t="s">
        <v>53</v>
      </c>
      <c r="D337" s="48" t="s">
        <v>89</v>
      </c>
      <c r="E337" s="48" t="s">
        <v>89</v>
      </c>
      <c r="F337" s="29" t="s">
        <v>158</v>
      </c>
    </row>
    <row r="338" spans="1:6" ht="23.25" thickBot="1">
      <c r="A338" s="13">
        <v>39520</v>
      </c>
      <c r="B338" s="12" t="s">
        <v>27</v>
      </c>
      <c r="C338" s="47" t="s">
        <v>54</v>
      </c>
      <c r="D338" s="48" t="s">
        <v>107</v>
      </c>
      <c r="E338" s="48" t="s">
        <v>107</v>
      </c>
      <c r="F338" s="29" t="s">
        <v>159</v>
      </c>
    </row>
    <row r="339" spans="1:6" ht="12" thickBot="1">
      <c r="A339" s="13">
        <v>39520</v>
      </c>
      <c r="B339" s="12" t="s">
        <v>27</v>
      </c>
      <c r="C339" s="47" t="s">
        <v>55</v>
      </c>
      <c r="D339" s="48" t="s">
        <v>59</v>
      </c>
      <c r="E339" s="48" t="s">
        <v>59</v>
      </c>
      <c r="F339" s="29"/>
    </row>
    <row r="340" spans="1:6" ht="12" thickBot="1">
      <c r="A340" s="13">
        <v>39520</v>
      </c>
      <c r="B340" s="12" t="s">
        <v>27</v>
      </c>
      <c r="C340" s="47" t="s">
        <v>58</v>
      </c>
      <c r="D340" s="48" t="s">
        <v>125</v>
      </c>
      <c r="E340" s="48" t="s">
        <v>125</v>
      </c>
      <c r="F340" s="29" t="s">
        <v>160</v>
      </c>
    </row>
    <row r="341" spans="1:6" ht="12" thickBot="1">
      <c r="A341" s="13">
        <v>39520</v>
      </c>
      <c r="B341" s="12" t="s">
        <v>27</v>
      </c>
      <c r="C341" s="47" t="s">
        <v>62</v>
      </c>
      <c r="D341" s="48" t="s">
        <v>59</v>
      </c>
      <c r="E341" s="48" t="s">
        <v>59</v>
      </c>
      <c r="F341" s="29"/>
    </row>
    <row r="342" spans="1:6" ht="12" thickBot="1">
      <c r="A342" s="13">
        <v>39520</v>
      </c>
      <c r="B342" s="12" t="s">
        <v>27</v>
      </c>
      <c r="C342" s="47" t="s">
        <v>63</v>
      </c>
      <c r="D342" s="48" t="s">
        <v>59</v>
      </c>
      <c r="E342" s="48" t="s">
        <v>59</v>
      </c>
      <c r="F342" s="29"/>
    </row>
    <row r="343" spans="1:6" ht="12" thickBot="1">
      <c r="A343" s="13">
        <v>39520</v>
      </c>
      <c r="B343" s="12" t="s">
        <v>27</v>
      </c>
      <c r="C343" s="17" t="s">
        <v>36</v>
      </c>
      <c r="D343" s="49" t="s">
        <v>59</v>
      </c>
      <c r="E343" s="49" t="s">
        <v>59</v>
      </c>
      <c r="F343" s="15"/>
    </row>
    <row r="344" spans="1:6" ht="24" thickTop="1" thickBot="1">
      <c r="A344" s="13">
        <v>39520</v>
      </c>
      <c r="B344" s="12" t="s">
        <v>27</v>
      </c>
      <c r="C344" s="50" t="s">
        <v>239</v>
      </c>
      <c r="D344" s="51" t="s">
        <v>154</v>
      </c>
      <c r="E344" s="49" t="s">
        <v>81</v>
      </c>
      <c r="F344" s="52"/>
    </row>
    <row r="345" spans="1:6" ht="12" thickTop="1"/>
  </sheetData>
  <mergeCells count="115">
    <mergeCell ref="E67:E68"/>
    <mergeCell ref="C57:C58"/>
    <mergeCell ref="D57:D58"/>
    <mergeCell ref="E57:F57"/>
    <mergeCell ref="C64:C66"/>
    <mergeCell ref="D64:D66"/>
    <mergeCell ref="E64:E66"/>
    <mergeCell ref="C178:C179"/>
    <mergeCell ref="D178:D179"/>
    <mergeCell ref="E178:F178"/>
    <mergeCell ref="C161:C163"/>
    <mergeCell ref="D161:D163"/>
    <mergeCell ref="F174:F175"/>
    <mergeCell ref="E161:E163"/>
    <mergeCell ref="D174:D175"/>
    <mergeCell ref="E174:E175"/>
    <mergeCell ref="D84:D85"/>
    <mergeCell ref="E84:F84"/>
    <mergeCell ref="C130:C131"/>
    <mergeCell ref="D130:D131"/>
    <mergeCell ref="C36:C37"/>
    <mergeCell ref="D36:D37"/>
    <mergeCell ref="E36:E37"/>
    <mergeCell ref="D53:D54"/>
    <mergeCell ref="E53:E54"/>
    <mergeCell ref="F149:F150"/>
    <mergeCell ref="F29:F30"/>
    <mergeCell ref="C33:C34"/>
    <mergeCell ref="D33:D34"/>
    <mergeCell ref="E33:F33"/>
    <mergeCell ref="D29:D30"/>
    <mergeCell ref="E29:E30"/>
    <mergeCell ref="C67:C68"/>
    <mergeCell ref="D67:D68"/>
    <mergeCell ref="E126:E127"/>
    <mergeCell ref="D149:D150"/>
    <mergeCell ref="E149:E150"/>
    <mergeCell ref="D103:D104"/>
    <mergeCell ref="E103:E104"/>
    <mergeCell ref="F103:F104"/>
    <mergeCell ref="C107:C108"/>
    <mergeCell ref="D107:D108"/>
    <mergeCell ref="E107:F107"/>
    <mergeCell ref="C84:C85"/>
    <mergeCell ref="F327:F328"/>
    <mergeCell ref="D303:D304"/>
    <mergeCell ref="E303:E304"/>
    <mergeCell ref="F303:F304"/>
    <mergeCell ref="C307:C308"/>
    <mergeCell ref="C153:C154"/>
    <mergeCell ref="D153:D154"/>
    <mergeCell ref="C331:C332"/>
    <mergeCell ref="D331:D332"/>
    <mergeCell ref="E331:F331"/>
    <mergeCell ref="C315:C316"/>
    <mergeCell ref="D315:D316"/>
    <mergeCell ref="E315:E316"/>
    <mergeCell ref="D327:D328"/>
    <mergeCell ref="E327:E328"/>
    <mergeCell ref="D307:D308"/>
    <mergeCell ref="E307:F307"/>
    <mergeCell ref="C283:C288"/>
    <mergeCell ref="D283:D288"/>
    <mergeCell ref="E283:E288"/>
    <mergeCell ref="C289:C293"/>
    <mergeCell ref="D289:D293"/>
    <mergeCell ref="E289:E293"/>
    <mergeCell ref="D269:D270"/>
    <mergeCell ref="C275:C276"/>
    <mergeCell ref="D275:D276"/>
    <mergeCell ref="E275:E276"/>
    <mergeCell ref="C281:C282"/>
    <mergeCell ref="D281:D282"/>
    <mergeCell ref="E281:E282"/>
    <mergeCell ref="C254:C255"/>
    <mergeCell ref="D254:D255"/>
    <mergeCell ref="E254:E255"/>
    <mergeCell ref="F269:F270"/>
    <mergeCell ref="C273:C274"/>
    <mergeCell ref="D273:D274"/>
    <mergeCell ref="E273:F273"/>
    <mergeCell ref="C256:C258"/>
    <mergeCell ref="D256:D258"/>
    <mergeCell ref="E256:E258"/>
    <mergeCell ref="D243:D244"/>
    <mergeCell ref="E243:E244"/>
    <mergeCell ref="F243:F244"/>
    <mergeCell ref="C247:C248"/>
    <mergeCell ref="D247:D248"/>
    <mergeCell ref="E247:F247"/>
    <mergeCell ref="E269:E270"/>
    <mergeCell ref="D220:D221"/>
    <mergeCell ref="E220:E221"/>
    <mergeCell ref="F220:F221"/>
    <mergeCell ref="C224:C225"/>
    <mergeCell ref="D224:D225"/>
    <mergeCell ref="E224:F224"/>
    <mergeCell ref="E130:F130"/>
    <mergeCell ref="D6:D7"/>
    <mergeCell ref="E6:E7"/>
    <mergeCell ref="F6:F7"/>
    <mergeCell ref="D197:D198"/>
    <mergeCell ref="E197:E198"/>
    <mergeCell ref="F197:F198"/>
    <mergeCell ref="D79:D81"/>
    <mergeCell ref="E79:E81"/>
    <mergeCell ref="E153:F153"/>
    <mergeCell ref="C201:C202"/>
    <mergeCell ref="D201:D202"/>
    <mergeCell ref="E201:F201"/>
    <mergeCell ref="C10:C11"/>
    <mergeCell ref="D10:D11"/>
    <mergeCell ref="E10:F10"/>
    <mergeCell ref="D126:D127"/>
    <mergeCell ref="F126:F12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4" sqref="E4"/>
    </sheetView>
  </sheetViews>
  <sheetFormatPr defaultRowHeight="13.5"/>
  <cols>
    <col min="1" max="1" width="2.625" customWidth="1"/>
    <col min="2" max="2" width="12" customWidth="1"/>
    <col min="11" max="11" width="5.75" customWidth="1"/>
  </cols>
  <sheetData>
    <row r="1" spans="1:10" s="1" customFormat="1">
      <c r="A1"/>
      <c r="B1" t="s">
        <v>272</v>
      </c>
      <c r="C1"/>
      <c r="D1"/>
      <c r="E1"/>
      <c r="F1"/>
      <c r="G1"/>
      <c r="H1"/>
      <c r="I1"/>
      <c r="J1"/>
    </row>
    <row r="2" spans="1:10" s="1" customFormat="1" ht="26.25" customHeight="1">
      <c r="B2" s="126" t="s">
        <v>273</v>
      </c>
      <c r="C2" s="126"/>
      <c r="D2" s="126"/>
      <c r="E2" s="126"/>
      <c r="F2" s="126"/>
      <c r="G2" s="126"/>
      <c r="H2" s="126"/>
      <c r="I2" s="126"/>
      <c r="J2" s="126"/>
    </row>
    <row r="3" spans="1:10" s="1" customFormat="1" ht="24" customHeight="1">
      <c r="B3" s="126" t="s">
        <v>266</v>
      </c>
      <c r="C3" s="126"/>
      <c r="D3" s="126"/>
      <c r="E3" s="126"/>
      <c r="F3" s="77"/>
      <c r="G3" s="77"/>
      <c r="H3" s="77"/>
      <c r="I3" s="77"/>
      <c r="J3" s="77"/>
    </row>
    <row r="4" spans="1:10" s="1" customFormat="1" ht="36.75" customHeight="1">
      <c r="B4" s="2"/>
      <c r="C4" s="2"/>
      <c r="D4" s="2"/>
      <c r="E4" s="2"/>
      <c r="F4" s="78"/>
      <c r="G4" s="139" t="s">
        <v>274</v>
      </c>
      <c r="H4" s="139"/>
      <c r="I4" s="139"/>
      <c r="J4" s="139"/>
    </row>
    <row r="5" spans="1:10" s="6" customFormat="1" ht="27" customHeight="1">
      <c r="A5" s="1"/>
      <c r="B5" s="73" t="s">
        <v>250</v>
      </c>
      <c r="C5" s="131"/>
      <c r="D5" s="132"/>
      <c r="E5" s="74" t="s">
        <v>267</v>
      </c>
      <c r="F5" s="133"/>
      <c r="G5" s="134"/>
      <c r="H5" s="74" t="s">
        <v>269</v>
      </c>
      <c r="I5" s="133"/>
      <c r="J5" s="135"/>
    </row>
    <row r="6" spans="1:10" s="1" customFormat="1" ht="15" customHeight="1">
      <c r="A6" s="6"/>
      <c r="B6" s="136" t="s">
        <v>262</v>
      </c>
      <c r="C6" s="136"/>
      <c r="D6" s="136"/>
      <c r="E6" s="3"/>
      <c r="F6" s="3"/>
      <c r="G6" s="3"/>
      <c r="H6" s="74" t="s">
        <v>268</v>
      </c>
      <c r="I6" s="159"/>
      <c r="J6" s="160"/>
    </row>
    <row r="7" spans="1:10" s="6" customFormat="1" ht="26.25" customHeight="1">
      <c r="A7" s="1"/>
      <c r="B7" s="137"/>
      <c r="C7" s="137"/>
      <c r="D7" s="137"/>
      <c r="E7" s="3"/>
      <c r="F7" s="3"/>
      <c r="G7" s="3"/>
      <c r="H7" s="3"/>
      <c r="I7" s="3"/>
      <c r="J7" s="7"/>
    </row>
    <row r="8" spans="1:10" s="6" customFormat="1" ht="25.5" customHeight="1">
      <c r="B8" s="75" t="s">
        <v>251</v>
      </c>
      <c r="C8" s="130"/>
      <c r="D8" s="130"/>
      <c r="E8" s="130"/>
      <c r="F8" s="130"/>
      <c r="G8" s="130"/>
      <c r="H8" s="130"/>
      <c r="I8" s="130"/>
      <c r="J8" s="130"/>
    </row>
    <row r="9" spans="1:10" s="6" customFormat="1" ht="23.25" customHeight="1">
      <c r="B9" s="75" t="s">
        <v>252</v>
      </c>
      <c r="C9" s="130"/>
      <c r="D9" s="130"/>
      <c r="E9" s="130"/>
      <c r="F9" s="130"/>
      <c r="G9" s="130"/>
      <c r="H9" s="130"/>
      <c r="I9" s="130"/>
      <c r="J9" s="130"/>
    </row>
    <row r="10" spans="1:10" s="6" customFormat="1" ht="75" customHeight="1">
      <c r="B10" s="75" t="s">
        <v>253</v>
      </c>
      <c r="C10" s="130"/>
      <c r="D10" s="130"/>
      <c r="E10" s="130"/>
      <c r="F10" s="130"/>
      <c r="G10" s="130"/>
      <c r="H10" s="130"/>
      <c r="I10" s="130"/>
      <c r="J10" s="130"/>
    </row>
    <row r="11" spans="1:10" s="6" customFormat="1" ht="62.25" customHeight="1">
      <c r="B11" s="75" t="s">
        <v>254</v>
      </c>
      <c r="C11" s="140"/>
      <c r="D11" s="130"/>
      <c r="E11" s="130"/>
      <c r="F11" s="130"/>
      <c r="G11" s="130"/>
      <c r="H11" s="130"/>
      <c r="I11" s="130"/>
      <c r="J11" s="130"/>
    </row>
    <row r="12" spans="1:10" s="6" customFormat="1" ht="40.5" customHeight="1">
      <c r="B12" s="76" t="s">
        <v>255</v>
      </c>
      <c r="C12" s="130"/>
      <c r="D12" s="130"/>
      <c r="E12" s="130"/>
      <c r="F12" s="130"/>
      <c r="G12" s="130"/>
      <c r="H12" s="130"/>
      <c r="I12" s="130"/>
      <c r="J12" s="130"/>
    </row>
    <row r="13" spans="1:10" s="6" customFormat="1" ht="40.5" customHeight="1">
      <c r="B13" s="76" t="s">
        <v>257</v>
      </c>
      <c r="C13" s="140" t="s">
        <v>271</v>
      </c>
      <c r="D13" s="130"/>
      <c r="E13" s="130"/>
      <c r="F13" s="130"/>
      <c r="G13" s="130"/>
      <c r="H13" s="130"/>
      <c r="I13" s="130"/>
      <c r="J13" s="130"/>
    </row>
    <row r="14" spans="1:10" s="1" customFormat="1" ht="27" customHeight="1">
      <c r="A14" s="6"/>
      <c r="B14" s="76" t="s">
        <v>261</v>
      </c>
      <c r="C14" s="161" t="s">
        <v>270</v>
      </c>
      <c r="D14" s="162"/>
      <c r="E14" s="162"/>
      <c r="F14" s="162"/>
      <c r="G14" s="162"/>
      <c r="H14" s="162"/>
      <c r="I14" s="162"/>
      <c r="J14" s="163"/>
    </row>
    <row r="15" spans="1:10" s="1" customFormat="1" ht="23.25" customHeight="1"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s="1" customFormat="1" ht="27.75" customHeight="1">
      <c r="B16" s="79" t="s">
        <v>263</v>
      </c>
      <c r="C16" s="3"/>
      <c r="D16" s="3"/>
      <c r="E16" s="3"/>
      <c r="F16" s="3"/>
      <c r="G16" s="3"/>
      <c r="H16" s="3"/>
      <c r="I16" s="3"/>
      <c r="J16" s="7"/>
    </row>
    <row r="17" spans="1:10" s="1" customFormat="1" ht="27.75" customHeight="1">
      <c r="B17" s="128" t="s">
        <v>9</v>
      </c>
      <c r="C17" s="129"/>
      <c r="D17" s="164" t="s">
        <v>10</v>
      </c>
      <c r="E17" s="165"/>
      <c r="F17" s="128" t="s">
        <v>259</v>
      </c>
      <c r="G17" s="129"/>
      <c r="H17" s="129"/>
      <c r="I17" s="129"/>
      <c r="J17" s="138"/>
    </row>
    <row r="18" spans="1:10" s="1" customFormat="1" ht="27.75" customHeight="1">
      <c r="B18" s="128" t="s">
        <v>249</v>
      </c>
      <c r="C18" s="129"/>
      <c r="D18" s="141"/>
      <c r="E18" s="142"/>
      <c r="F18" s="151"/>
      <c r="G18" s="152"/>
      <c r="H18" s="152"/>
      <c r="I18" s="152"/>
      <c r="J18" s="153"/>
    </row>
    <row r="19" spans="1:10" s="1" customFormat="1" ht="27.75" customHeight="1">
      <c r="B19" s="128" t="s">
        <v>256</v>
      </c>
      <c r="C19" s="129"/>
      <c r="D19" s="141"/>
      <c r="E19" s="142"/>
      <c r="F19" s="151"/>
      <c r="G19" s="152"/>
      <c r="H19" s="152"/>
      <c r="I19" s="152"/>
      <c r="J19" s="153"/>
    </row>
    <row r="20" spans="1:10" s="1" customFormat="1" ht="27.75" customHeight="1" thickBot="1">
      <c r="B20" s="145" t="s">
        <v>260</v>
      </c>
      <c r="C20" s="146"/>
      <c r="D20" s="147"/>
      <c r="E20" s="148"/>
      <c r="F20" s="154"/>
      <c r="G20" s="155"/>
      <c r="H20" s="155"/>
      <c r="I20" s="155"/>
      <c r="J20" s="156"/>
    </row>
    <row r="21" spans="1:10" s="4" customFormat="1" ht="21.75" thickBot="1">
      <c r="A21" s="1"/>
      <c r="B21" s="143" t="s">
        <v>258</v>
      </c>
      <c r="C21" s="144"/>
      <c r="D21" s="149">
        <f>SUM(D18:E20)</f>
        <v>0</v>
      </c>
      <c r="E21" s="150"/>
      <c r="F21" s="157"/>
      <c r="G21" s="157"/>
      <c r="H21" s="157"/>
      <c r="I21" s="157"/>
      <c r="J21" s="158"/>
    </row>
    <row r="22" spans="1:10" ht="6" customHeight="1">
      <c r="A22" s="4"/>
      <c r="B22" s="4"/>
      <c r="C22" s="5"/>
      <c r="D22" s="5"/>
      <c r="E22" s="5"/>
      <c r="F22" s="5"/>
      <c r="G22" s="5"/>
      <c r="H22" s="5"/>
      <c r="I22" s="5"/>
      <c r="J22" s="4"/>
    </row>
    <row r="23" spans="1:10" ht="22.5" customHeight="1">
      <c r="B23" s="79" t="s">
        <v>264</v>
      </c>
      <c r="C23" s="80"/>
    </row>
    <row r="24" spans="1:10" ht="67.5" customHeight="1">
      <c r="B24" s="75" t="s">
        <v>265</v>
      </c>
      <c r="C24" s="130"/>
      <c r="D24" s="130"/>
      <c r="E24" s="130"/>
      <c r="F24" s="130"/>
      <c r="G24" s="130"/>
      <c r="H24" s="130"/>
      <c r="I24" s="130"/>
      <c r="J24" s="130"/>
    </row>
  </sheetData>
  <mergeCells count="32">
    <mergeCell ref="F21:J21"/>
    <mergeCell ref="I6:J6"/>
    <mergeCell ref="C14:J14"/>
    <mergeCell ref="D17:E17"/>
    <mergeCell ref="C24:J24"/>
    <mergeCell ref="B3:E3"/>
    <mergeCell ref="C11:J11"/>
    <mergeCell ref="B19:C19"/>
    <mergeCell ref="C12:J12"/>
    <mergeCell ref="C13:J13"/>
    <mergeCell ref="B18:C18"/>
    <mergeCell ref="D18:E18"/>
    <mergeCell ref="D19:E19"/>
    <mergeCell ref="B21:C21"/>
    <mergeCell ref="B20:C20"/>
    <mergeCell ref="D20:E20"/>
    <mergeCell ref="D21:E21"/>
    <mergeCell ref="F18:J18"/>
    <mergeCell ref="F19:J19"/>
    <mergeCell ref="F20:J20"/>
    <mergeCell ref="B2:J2"/>
    <mergeCell ref="B15:J15"/>
    <mergeCell ref="B17:C17"/>
    <mergeCell ref="C8:J8"/>
    <mergeCell ref="C9:J9"/>
    <mergeCell ref="C10:J10"/>
    <mergeCell ref="C5:D5"/>
    <mergeCell ref="F5:G5"/>
    <mergeCell ref="I5:J5"/>
    <mergeCell ref="B6:D7"/>
    <mergeCell ref="F17:J17"/>
    <mergeCell ref="G4:J4"/>
  </mergeCells>
  <phoneticPr fontId="3"/>
  <dataValidations count="2">
    <dataValidation type="whole" imeMode="halfAlpha" allowBlank="1" showInputMessage="1" showErrorMessage="1" sqref="D20:F20">
      <formula1>0</formula1>
      <formula2>300000</formula2>
    </dataValidation>
    <dataValidation type="whole" imeMode="halfAlpha" operator="greaterThanOrEqual" allowBlank="1" showInputMessage="1" showErrorMessage="1" sqref="D18:E19">
      <formula1>0</formula1>
    </dataValidation>
  </dataValidations>
  <pageMargins left="0.59" right="0.54" top="0.44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予算計画書（整表）</vt:lpstr>
      <vt:lpstr>予算計画書</vt:lpstr>
      <vt:lpstr>様式強化1</vt:lpstr>
      <vt:lpstr>Sheet1</vt:lpstr>
    </vt:vector>
  </TitlesOfParts>
  <Company>(c)pasco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002991</dc:creator>
  <cp:lastModifiedBy>滋賀県教育委員会</cp:lastModifiedBy>
  <cp:lastPrinted>2019-01-04T06:23:50Z</cp:lastPrinted>
  <dcterms:created xsi:type="dcterms:W3CDTF">2008-01-26T11:53:47Z</dcterms:created>
  <dcterms:modified xsi:type="dcterms:W3CDTF">2020-02-20T03:42:47Z</dcterms:modified>
</cp:coreProperties>
</file>