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5385"/>
  </bookViews>
  <sheets>
    <sheet name="様式D" sheetId="4" r:id="rId1"/>
    <sheet name="リスト" sheetId="2" r:id="rId2"/>
  </sheets>
  <definedNames>
    <definedName name="_xlnm.Print_Area" localSheetId="0">様式D!$A$1:$Q$56</definedName>
  </definedNames>
  <calcPr calcId="152511"/>
</workbook>
</file>

<file path=xl/calcChain.xml><?xml version="1.0" encoding="utf-8"?>
<calcChain xmlns="http://schemas.openxmlformats.org/spreadsheetml/2006/main">
  <c r="D36" i="4" l="1"/>
  <c r="F34" i="4" l="1"/>
  <c r="D29" i="4" s="1"/>
  <c r="D37" i="4" l="1"/>
</calcChain>
</file>

<file path=xl/comments1.xml><?xml version="1.0" encoding="utf-8"?>
<comments xmlns="http://schemas.openxmlformats.org/spreadsheetml/2006/main">
  <authors>
    <author>作成者</author>
  </authors>
  <commentList>
    <comment ref="P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大会出場者のみの人数をご記入ください
（出場エントリーされない生徒は数えない）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JRの場合
　①引率生徒8人以上 　　  →　団券対象
　②引率生徒8人未満
　　　　　　片道距離101km以上　　 　→　　学割対象
　　さらに 片道距離601km以上 だと →　　往復割引対象
　　　　　　　　　　　　　　　　　　　　　　（学割と併用可）</t>
        </r>
      </text>
    </comment>
    <comment ref="P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金額はすべて１人当たりの片道金額をご記入ください。
領収書等で合計額が記入されている場合は
人数分で割る　または　２（往復→片道）で割るように願います。</t>
        </r>
      </text>
    </comment>
    <comment ref="F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宿泊金額が７，２００円を超える場合は
７，２００とご記入ください。</t>
        </r>
      </text>
    </comment>
  </commentList>
</comments>
</file>

<file path=xl/sharedStrings.xml><?xml version="1.0" encoding="utf-8"?>
<sst xmlns="http://schemas.openxmlformats.org/spreadsheetml/2006/main" count="174" uniqueCount="161">
  <si>
    <t>部会</t>
    <rPh sb="0" eb="2">
      <t>ブカイ</t>
    </rPh>
    <phoneticPr fontId="2"/>
  </si>
  <si>
    <t>１．日時</t>
    <rPh sb="2" eb="4">
      <t>ニチジ</t>
    </rPh>
    <phoneticPr fontId="2"/>
  </si>
  <si>
    <t>２．開催会場</t>
    <rPh sb="2" eb="4">
      <t>カイサイ</t>
    </rPh>
    <rPh sb="4" eb="6">
      <t>カイジョウ</t>
    </rPh>
    <phoneticPr fontId="2"/>
  </si>
  <si>
    <t>３．宿泊場所</t>
    <rPh sb="2" eb="4">
      <t>シュクハク</t>
    </rPh>
    <rPh sb="4" eb="6">
      <t>バショ</t>
    </rPh>
    <phoneticPr fontId="2"/>
  </si>
  <si>
    <t>５．参加結果、または参加状況（できるだけ具体的にご記入下さい）</t>
    <rPh sb="2" eb="4">
      <t>サンカ</t>
    </rPh>
    <rPh sb="4" eb="6">
      <t>ケッカ</t>
    </rPh>
    <rPh sb="10" eb="12">
      <t>サンカ</t>
    </rPh>
    <rPh sb="12" eb="14">
      <t>ジョウキョウ</t>
    </rPh>
    <rPh sb="20" eb="23">
      <t>グタイテキ</t>
    </rPh>
    <rPh sb="25" eb="27">
      <t>キニュウ</t>
    </rPh>
    <rPh sb="27" eb="28">
      <t>クダ</t>
    </rPh>
    <phoneticPr fontId="2"/>
  </si>
  <si>
    <t>交通費</t>
    <rPh sb="0" eb="3">
      <t>コウツウヒ</t>
    </rPh>
    <phoneticPr fontId="2"/>
  </si>
  <si>
    <t>交通機関</t>
    <rPh sb="0" eb="2">
      <t>コウツウ</t>
    </rPh>
    <rPh sb="2" eb="4">
      <t>キカン</t>
    </rPh>
    <phoneticPr fontId="2"/>
  </si>
  <si>
    <t>-</t>
    <phoneticPr fontId="2"/>
  </si>
  <si>
    <t>人</t>
    <rPh sb="0" eb="1">
      <t>ニン</t>
    </rPh>
    <phoneticPr fontId="2"/>
  </si>
  <si>
    <t>泊</t>
    <rPh sb="0" eb="1">
      <t>ハク</t>
    </rPh>
    <phoneticPr fontId="2"/>
  </si>
  <si>
    <t>宿泊費</t>
    <rPh sb="0" eb="3">
      <t>シュクハクヒ</t>
    </rPh>
    <phoneticPr fontId="2"/>
  </si>
  <si>
    <t>合計金額</t>
    <rPh sb="0" eb="2">
      <t>ゴウケイ</t>
    </rPh>
    <rPh sb="2" eb="4">
      <t>キンガク</t>
    </rPh>
    <phoneticPr fontId="2"/>
  </si>
  <si>
    <t>円    ×</t>
    <rPh sb="0" eb="1">
      <t>エン</t>
    </rPh>
    <phoneticPr fontId="2"/>
  </si>
  <si>
    <t>区　　　　　間</t>
    <rPh sb="0" eb="1">
      <t>ク</t>
    </rPh>
    <rPh sb="6" eb="7">
      <t>アイダ</t>
    </rPh>
    <phoneticPr fontId="2"/>
  </si>
  <si>
    <t>金　額</t>
    <rPh sb="0" eb="1">
      <t>キン</t>
    </rPh>
    <rPh sb="2" eb="3">
      <t>ガク</t>
    </rPh>
    <phoneticPr fontId="2"/>
  </si>
  <si>
    <t>科　　　目</t>
    <rPh sb="0" eb="1">
      <t>カ</t>
    </rPh>
    <rPh sb="4" eb="5">
      <t>メ</t>
    </rPh>
    <phoneticPr fontId="2"/>
  </si>
  <si>
    <t>旅　費</t>
    <rPh sb="0" eb="1">
      <t>タビ</t>
    </rPh>
    <rPh sb="2" eb="3">
      <t>ヒ</t>
    </rPh>
    <phoneticPr fontId="2"/>
  </si>
  <si>
    <t>総　　　計</t>
    <rPh sb="0" eb="1">
      <t>ソウ</t>
    </rPh>
    <rPh sb="4" eb="5">
      <t>ケイ</t>
    </rPh>
    <phoneticPr fontId="2"/>
  </si>
  <si>
    <t>６．支出内訳報告（太枠内を記入・選択してください）</t>
    <rPh sb="2" eb="4">
      <t>シシュツ</t>
    </rPh>
    <rPh sb="4" eb="6">
      <t>ウチワケ</t>
    </rPh>
    <rPh sb="6" eb="8">
      <t>ホウコク</t>
    </rPh>
    <rPh sb="11" eb="12">
      <t>ナイ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</si>
  <si>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</si>
  <si>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</si>
  <si>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</si>
  <si>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～</t>
    <phoneticPr fontId="2"/>
  </si>
  <si>
    <t>日）</t>
    <rPh sb="0" eb="1">
      <t>ヒ</t>
    </rPh>
    <phoneticPr fontId="2"/>
  </si>
  <si>
    <t>人　数</t>
    <rPh sb="0" eb="1">
      <t>ヒト</t>
    </rPh>
    <rPh sb="2" eb="3">
      <t>スウ</t>
    </rPh>
    <phoneticPr fontId="2"/>
  </si>
  <si>
    <t>４．大会出場者生徒名（団体の場合は人数のみ記入）</t>
    <rPh sb="2" eb="4">
      <t>タイカイ</t>
    </rPh>
    <rPh sb="4" eb="6">
      <t>シュツジョウ</t>
    </rPh>
    <rPh sb="6" eb="7">
      <t>シャ</t>
    </rPh>
    <rPh sb="7" eb="8">
      <t>セイ</t>
    </rPh>
    <rPh sb="8" eb="9">
      <t>ト</t>
    </rPh>
    <rPh sb="9" eb="10">
      <t>メイ</t>
    </rPh>
    <rPh sb="11" eb="13">
      <t>ダンタイ</t>
    </rPh>
    <rPh sb="14" eb="16">
      <t>バアイ</t>
    </rPh>
    <rPh sb="17" eb="19">
      <t>ニンズウ</t>
    </rPh>
    <rPh sb="21" eb="23">
      <t>キニュウ</t>
    </rPh>
    <phoneticPr fontId="2"/>
  </si>
  <si>
    <t>美術・工芸</t>
  </si>
  <si>
    <t>器楽・管弦楽</t>
    <rPh sb="0" eb="2">
      <t>キガク</t>
    </rPh>
    <rPh sb="3" eb="6">
      <t>カンゲンガク</t>
    </rPh>
    <phoneticPr fontId="7"/>
  </si>
  <si>
    <t>吟詠剣詩舞</t>
    <rPh sb="0" eb="2">
      <t>ギンエイ</t>
    </rPh>
    <rPh sb="2" eb="3">
      <t>ケン</t>
    </rPh>
    <rPh sb="3" eb="4">
      <t>シ</t>
    </rPh>
    <rPh sb="4" eb="5">
      <t>ブ</t>
    </rPh>
    <phoneticPr fontId="7"/>
  </si>
  <si>
    <t>合唱</t>
    <phoneticPr fontId="2"/>
  </si>
  <si>
    <t>吹奏楽</t>
    <phoneticPr fontId="2"/>
  </si>
  <si>
    <t>日本音楽</t>
    <rPh sb="0" eb="1">
      <t>ニチ</t>
    </rPh>
    <rPh sb="1" eb="2">
      <t>ホン</t>
    </rPh>
    <rPh sb="2" eb="3">
      <t>オン</t>
    </rPh>
    <rPh sb="3" eb="4">
      <t>ガク</t>
    </rPh>
    <phoneticPr fontId="7"/>
  </si>
  <si>
    <t>マーチングバンド・バトントワリング</t>
    <phoneticPr fontId="7"/>
  </si>
  <si>
    <t>演劇</t>
    <phoneticPr fontId="2"/>
  </si>
  <si>
    <t>書道</t>
    <phoneticPr fontId="2"/>
  </si>
  <si>
    <t>写真</t>
    <phoneticPr fontId="2"/>
  </si>
  <si>
    <t>囲碁</t>
    <phoneticPr fontId="2"/>
  </si>
  <si>
    <t>将棋</t>
    <phoneticPr fontId="2"/>
  </si>
  <si>
    <t>放送</t>
    <phoneticPr fontId="2"/>
  </si>
  <si>
    <t>新聞</t>
    <phoneticPr fontId="2"/>
  </si>
  <si>
    <t>自然科学</t>
    <rPh sb="0" eb="1">
      <t>ジ</t>
    </rPh>
    <rPh sb="1" eb="2">
      <t>ゼン</t>
    </rPh>
    <rPh sb="2" eb="3">
      <t>カ</t>
    </rPh>
    <rPh sb="3" eb="4">
      <t>ガク</t>
    </rPh>
    <phoneticPr fontId="7"/>
  </si>
  <si>
    <t>小倉百人一首かるた</t>
    <rPh sb="0" eb="2">
      <t>オグラ</t>
    </rPh>
    <rPh sb="2" eb="6">
      <t>ヒャクニンイッシュ</t>
    </rPh>
    <phoneticPr fontId="7"/>
  </si>
  <si>
    <t>郷土芸能</t>
    <rPh sb="0" eb="1">
      <t>ゴウ</t>
    </rPh>
    <rPh sb="1" eb="2">
      <t>ツチ</t>
    </rPh>
    <rPh sb="2" eb="3">
      <t>ゲイ</t>
    </rPh>
    <rPh sb="3" eb="4">
      <t>ノウ</t>
    </rPh>
    <phoneticPr fontId="7"/>
  </si>
  <si>
    <t>弁論</t>
    <rPh sb="0" eb="1">
      <t>ベン</t>
    </rPh>
    <rPh sb="1" eb="2">
      <t>ロン</t>
    </rPh>
    <phoneticPr fontId="7"/>
  </si>
  <si>
    <t>文芸</t>
    <rPh sb="0" eb="1">
      <t>ブン</t>
    </rPh>
    <rPh sb="1" eb="2">
      <t>ゲイ</t>
    </rPh>
    <phoneticPr fontId="7"/>
  </si>
  <si>
    <t>滋賀県立堅田高等学校</t>
  </si>
  <si>
    <t>滋賀県立大津商業高等学校</t>
  </si>
  <si>
    <t>滋賀県立大津高等学校</t>
  </si>
  <si>
    <t>滋賀県立膳所高等学校</t>
  </si>
  <si>
    <t>滋賀県立石山高等学校</t>
  </si>
  <si>
    <t>滋賀県立瀬田工業高等学校</t>
  </si>
  <si>
    <t>滋賀県立東大津高等学校</t>
  </si>
  <si>
    <t>滋賀県立玉川高等学校</t>
  </si>
  <si>
    <t>滋賀県立湖南農業高等学校</t>
  </si>
  <si>
    <t>滋賀県立草津高等学校</t>
  </si>
  <si>
    <t>滋賀県立草津東高等学校</t>
  </si>
  <si>
    <t>滋賀県立栗東高等学校</t>
  </si>
  <si>
    <t>滋賀県立国際情報高等学校</t>
  </si>
  <si>
    <t>滋賀県立石部高等学校</t>
  </si>
  <si>
    <t>滋賀県立甲西高等学校</t>
  </si>
  <si>
    <t>滋賀県立水口高等学校</t>
  </si>
  <si>
    <t>滋賀県立水口東高等学校</t>
  </si>
  <si>
    <t>滋賀県立甲南高等学校</t>
  </si>
  <si>
    <t>滋賀県立信楽高等学校</t>
  </si>
  <si>
    <t>滋賀県立守山高等学校</t>
  </si>
  <si>
    <t>滋賀県立守山北高等学校</t>
  </si>
  <si>
    <t>滋賀県立野洲高等学校</t>
  </si>
  <si>
    <t>滋賀県立八幡高等学校</t>
  </si>
  <si>
    <t>滋賀県立八幡商業高等学校</t>
  </si>
  <si>
    <t>滋賀県立八幡工業高等学校</t>
  </si>
  <si>
    <t>滋賀県立八日市高等学校</t>
  </si>
  <si>
    <t>滋賀県立八日市南高等学校</t>
  </si>
  <si>
    <t>滋賀県立日野高等学校</t>
  </si>
  <si>
    <t>滋賀県立愛知高等学校</t>
  </si>
  <si>
    <t>滋賀県立能登川高等学校</t>
  </si>
  <si>
    <t>滋賀県立彦根工業高等学校</t>
  </si>
  <si>
    <t>滋賀県立河瀬高等学校</t>
  </si>
  <si>
    <t>滋賀県立彦根東高等学校</t>
  </si>
  <si>
    <t>滋賀県立米原高等学校</t>
  </si>
  <si>
    <t>滋賀県立伊吹高等学校</t>
  </si>
  <si>
    <t>滋賀県立長浜農業高等学校</t>
  </si>
  <si>
    <t>滋賀県立長浜北星高等学校</t>
  </si>
  <si>
    <t>滋賀県立虎姫高等学校</t>
  </si>
  <si>
    <t>滋賀県立伊香高等学校</t>
  </si>
  <si>
    <t>滋賀県立盲学校</t>
  </si>
  <si>
    <t>滋賀県立長浜養護学校</t>
  </si>
  <si>
    <t>近江兄弟社高等学校</t>
  </si>
  <si>
    <t>滋賀学園高等学校</t>
  </si>
  <si>
    <t>近江高等学校</t>
  </si>
  <si>
    <t>滋賀県立高島高等学校</t>
    <rPh sb="0" eb="2">
      <t>シガ</t>
    </rPh>
    <rPh sb="2" eb="4">
      <t>ケンリツ</t>
    </rPh>
    <phoneticPr fontId="4"/>
  </si>
  <si>
    <t>滋賀県立安曇川高等学校</t>
    <rPh sb="0" eb="2">
      <t>シガ</t>
    </rPh>
    <rPh sb="2" eb="4">
      <t>ケンリツ</t>
    </rPh>
    <phoneticPr fontId="4"/>
  </si>
  <si>
    <t>滋賀県立北大津高等学校</t>
    <rPh sb="0" eb="2">
      <t>シガ</t>
    </rPh>
    <rPh sb="2" eb="4">
      <t>ケンリツ</t>
    </rPh>
    <phoneticPr fontId="4"/>
  </si>
  <si>
    <t>滋賀県立彦根翔西館高等学校</t>
    <rPh sb="7" eb="8">
      <t>ニシ</t>
    </rPh>
    <rPh sb="8" eb="9">
      <t>ヤカタ</t>
    </rPh>
    <phoneticPr fontId="4"/>
  </si>
  <si>
    <t>滋賀県立大津清陵高等学校昼間部</t>
    <rPh sb="8" eb="10">
      <t>コウトウ</t>
    </rPh>
    <rPh sb="10" eb="12">
      <t>ガッコウ</t>
    </rPh>
    <phoneticPr fontId="4"/>
  </si>
  <si>
    <t>滋賀県立大津清陵高等学校通信部</t>
    <rPh sb="8" eb="10">
      <t>コウトウ</t>
    </rPh>
    <rPh sb="10" eb="12">
      <t>ガッコウ</t>
    </rPh>
    <rPh sb="12" eb="15">
      <t>ツウシンブ</t>
    </rPh>
    <phoneticPr fontId="4"/>
  </si>
  <si>
    <t>滋賀県立瀬田工業高等学校定時制</t>
    <rPh sb="12" eb="15">
      <t>テイジセイ</t>
    </rPh>
    <phoneticPr fontId="4"/>
  </si>
  <si>
    <t>滋賀県立能登川高等学校定時制</t>
    <rPh sb="11" eb="14">
      <t>テイジセイ</t>
    </rPh>
    <phoneticPr fontId="4"/>
  </si>
  <si>
    <t>滋賀県立彦根工業高等学校定時制</t>
    <rPh sb="8" eb="10">
      <t>コウトウ</t>
    </rPh>
    <rPh sb="10" eb="12">
      <t>ガッコウ</t>
    </rPh>
    <phoneticPr fontId="4"/>
  </si>
  <si>
    <t>滋賀県立長浜北星高等学校定時制</t>
    <rPh sb="8" eb="10">
      <t>コウトウ</t>
    </rPh>
    <rPh sb="10" eb="12">
      <t>ガッコウ</t>
    </rPh>
    <phoneticPr fontId="4"/>
  </si>
  <si>
    <t>滋賀県立新旭養護学校</t>
    <rPh sb="0" eb="2">
      <t>シガ</t>
    </rPh>
    <rPh sb="2" eb="4">
      <t>ケンリツ</t>
    </rPh>
    <phoneticPr fontId="4"/>
  </si>
  <si>
    <t>滋賀県立聾話学校</t>
    <rPh sb="0" eb="2">
      <t>シガ</t>
    </rPh>
    <rPh sb="2" eb="4">
      <t>ケンリツ</t>
    </rPh>
    <rPh sb="4" eb="5">
      <t>ロウ</t>
    </rPh>
    <rPh sb="5" eb="6">
      <t>バナシ</t>
    </rPh>
    <rPh sb="6" eb="8">
      <t>ガッコウ</t>
    </rPh>
    <phoneticPr fontId="4"/>
  </si>
  <si>
    <t>滋賀県立甲南高等養護学校</t>
    <rPh sb="0" eb="2">
      <t>シガ</t>
    </rPh>
    <rPh sb="2" eb="4">
      <t>ケンリツ</t>
    </rPh>
    <phoneticPr fontId="4"/>
  </si>
  <si>
    <t>滋賀県立野洲養護学校</t>
    <rPh sb="0" eb="2">
      <t>シガ</t>
    </rPh>
    <rPh sb="2" eb="4">
      <t>ケンリツ</t>
    </rPh>
    <rPh sb="4" eb="6">
      <t>ヤス</t>
    </rPh>
    <rPh sb="6" eb="8">
      <t>ヨウゴ</t>
    </rPh>
    <rPh sb="8" eb="10">
      <t>ガッコウ</t>
    </rPh>
    <phoneticPr fontId="4"/>
  </si>
  <si>
    <t>滋賀県立八日市養護学校</t>
    <rPh sb="0" eb="2">
      <t>シガ</t>
    </rPh>
    <rPh sb="2" eb="4">
      <t>ケンリツ</t>
    </rPh>
    <rPh sb="4" eb="7">
      <t>ヨウカイチ</t>
    </rPh>
    <rPh sb="7" eb="9">
      <t>ヨウゴ</t>
    </rPh>
    <rPh sb="9" eb="11">
      <t>ガッコウ</t>
    </rPh>
    <phoneticPr fontId="4"/>
  </si>
  <si>
    <t>滋賀県立愛知高等養護学校</t>
    <rPh sb="0" eb="2">
      <t>シガ</t>
    </rPh>
    <rPh sb="2" eb="4">
      <t>ケンリツ</t>
    </rPh>
    <rPh sb="4" eb="6">
      <t>エチ</t>
    </rPh>
    <rPh sb="6" eb="8">
      <t>コウトウ</t>
    </rPh>
    <phoneticPr fontId="2"/>
  </si>
  <si>
    <t>滋賀県立甲良養護学校</t>
    <rPh sb="0" eb="2">
      <t>シガ</t>
    </rPh>
    <rPh sb="2" eb="4">
      <t>ケンリツ</t>
    </rPh>
    <rPh sb="4" eb="6">
      <t>コウラ</t>
    </rPh>
    <rPh sb="6" eb="8">
      <t>ヨウゴ</t>
    </rPh>
    <rPh sb="8" eb="10">
      <t>ガッコウ</t>
    </rPh>
    <phoneticPr fontId="4"/>
  </si>
  <si>
    <t>滋賀県立長浜北星高等養護学校</t>
    <rPh sb="6" eb="8">
      <t>ホクセイ</t>
    </rPh>
    <rPh sb="8" eb="10">
      <t>コウトウ</t>
    </rPh>
    <phoneticPr fontId="3"/>
  </si>
  <si>
    <t>滋賀大学教育学部附属特別支援学校</t>
    <rPh sb="0" eb="2">
      <t>シガ</t>
    </rPh>
    <rPh sb="2" eb="4">
      <t>ダイガク</t>
    </rPh>
    <rPh sb="4" eb="6">
      <t>キョウイク</t>
    </rPh>
    <rPh sb="6" eb="8">
      <t>ガクブ</t>
    </rPh>
    <rPh sb="8" eb="10">
      <t>フゾク</t>
    </rPh>
    <rPh sb="10" eb="12">
      <t>トクベツ</t>
    </rPh>
    <rPh sb="12" eb="14">
      <t>シエン</t>
    </rPh>
    <rPh sb="14" eb="16">
      <t>ガッコウ</t>
    </rPh>
    <phoneticPr fontId="5"/>
  </si>
  <si>
    <t>幸福の科学学園関西高等学校</t>
    <rPh sb="0" eb="2">
      <t>コウフク</t>
    </rPh>
    <rPh sb="3" eb="5">
      <t>カガク</t>
    </rPh>
    <rPh sb="5" eb="7">
      <t>ガクエン</t>
    </rPh>
    <rPh sb="7" eb="9">
      <t>カンサイ</t>
    </rPh>
    <rPh sb="9" eb="11">
      <t>コウトウ</t>
    </rPh>
    <rPh sb="11" eb="13">
      <t>ガッコウ</t>
    </rPh>
    <phoneticPr fontId="2"/>
  </si>
  <si>
    <t>比叡山高等学校</t>
    <rPh sb="0" eb="3">
      <t>ヒエイザン</t>
    </rPh>
    <phoneticPr fontId="4"/>
  </si>
  <si>
    <t>滋賀短期大学附属高等学校</t>
    <rPh sb="2" eb="4">
      <t>タンキ</t>
    </rPh>
    <rPh sb="4" eb="6">
      <t>ダイガク</t>
    </rPh>
    <rPh sb="6" eb="8">
      <t>フゾク</t>
    </rPh>
    <phoneticPr fontId="4"/>
  </si>
  <si>
    <t>光泉高等学校</t>
    <rPh sb="0" eb="1">
      <t>ヒカリ</t>
    </rPh>
    <rPh sb="1" eb="2">
      <t>イズミ</t>
    </rPh>
    <rPh sb="2" eb="4">
      <t>コウトウ</t>
    </rPh>
    <rPh sb="4" eb="6">
      <t>ガッコウ</t>
    </rPh>
    <phoneticPr fontId="4"/>
  </si>
  <si>
    <t>綾羽高等学校</t>
    <rPh sb="0" eb="1">
      <t>アヤ</t>
    </rPh>
    <rPh sb="1" eb="2">
      <t>ハネ</t>
    </rPh>
    <rPh sb="2" eb="4">
      <t>コウトウ</t>
    </rPh>
    <rPh sb="4" eb="6">
      <t>ガッコウ</t>
    </rPh>
    <phoneticPr fontId="4"/>
  </si>
  <si>
    <t>立命館守山高等学校</t>
    <rPh sb="0" eb="3">
      <t>リツメイカン</t>
    </rPh>
    <phoneticPr fontId="4"/>
  </si>
  <si>
    <t>彦根総合高等学校</t>
    <rPh sb="0" eb="2">
      <t>ヒコネ</t>
    </rPh>
    <rPh sb="2" eb="4">
      <t>ソウゴウ</t>
    </rPh>
    <rPh sb="4" eb="6">
      <t>コウトウ</t>
    </rPh>
    <rPh sb="6" eb="8">
      <t>ガッコウ</t>
    </rPh>
    <phoneticPr fontId="4"/>
  </si>
  <si>
    <t>ＭＩＨＯ美学院中等教育学校</t>
    <rPh sb="4" eb="5">
      <t>ビ</t>
    </rPh>
    <rPh sb="5" eb="7">
      <t>ガクイン</t>
    </rPh>
    <rPh sb="7" eb="9">
      <t>チュウトウ</t>
    </rPh>
    <rPh sb="9" eb="11">
      <t>キョウイク</t>
    </rPh>
    <rPh sb="11" eb="13">
      <t>ガッコウ</t>
    </rPh>
    <phoneticPr fontId="4"/>
  </si>
  <si>
    <t xml:space="preserve">学　校　名
</t>
    <rPh sb="0" eb="1">
      <t>ガク</t>
    </rPh>
    <rPh sb="2" eb="3">
      <t>コウ</t>
    </rPh>
    <rPh sb="4" eb="5">
      <t>メイ</t>
    </rPh>
    <phoneticPr fontId="4"/>
  </si>
  <si>
    <t>No.</t>
  </si>
  <si>
    <t>印</t>
    <rPh sb="0" eb="1">
      <t>イン</t>
    </rPh>
    <phoneticPr fontId="2"/>
  </si>
  <si>
    <t>高等学校長</t>
    <rPh sb="0" eb="2">
      <t>コウトウ</t>
    </rPh>
    <rPh sb="2" eb="5">
      <t>ガッコウチョウ</t>
    </rPh>
    <phoneticPr fontId="2"/>
  </si>
  <si>
    <t>記載者氏名</t>
    <rPh sb="0" eb="3">
      <t>キサイシャ</t>
    </rPh>
    <rPh sb="3" eb="5">
      <t>シメイ</t>
    </rPh>
    <phoneticPr fontId="2"/>
  </si>
  <si>
    <t>（様式D)</t>
    <rPh sb="1" eb="3">
      <t>ヨウシキ</t>
    </rPh>
    <phoneticPr fontId="2"/>
  </si>
  <si>
    <t>名</t>
    <rPh sb="0" eb="1">
      <t>メイ</t>
    </rPh>
    <phoneticPr fontId="2"/>
  </si>
  <si>
    <t>氏　　　　　　　　　　　　名</t>
    <rPh sb="0" eb="1">
      <t>シ</t>
    </rPh>
    <rPh sb="13" eb="14">
      <t>メイ</t>
    </rPh>
    <phoneticPr fontId="2"/>
  </si>
  <si>
    <t>円×２（往復）×</t>
    <rPh sb="4" eb="6">
      <t>オウフク</t>
    </rPh>
    <phoneticPr fontId="2"/>
  </si>
  <si>
    <t>【　旅費の支給について　】</t>
    <rPh sb="2" eb="4">
      <t>リョヒ</t>
    </rPh>
    <rPh sb="5" eb="7">
      <t>シキュウ</t>
    </rPh>
    <phoneticPr fontId="2"/>
  </si>
  <si>
    <t>現地移動費（宿舎～会場間等）は含めない（補助対象外）。</t>
    <rPh sb="0" eb="2">
      <t>ゲンチ</t>
    </rPh>
    <rPh sb="2" eb="5">
      <t>イドウヒ</t>
    </rPh>
    <rPh sb="6" eb="8">
      <t>シュクシャ</t>
    </rPh>
    <rPh sb="9" eb="12">
      <t>カイジョウカン</t>
    </rPh>
    <rPh sb="12" eb="13">
      <t>トウ</t>
    </rPh>
    <rPh sb="15" eb="16">
      <t>フク</t>
    </rPh>
    <rPh sb="20" eb="22">
      <t>ホジョ</t>
    </rPh>
    <rPh sb="22" eb="25">
      <t>タイショウガイ</t>
    </rPh>
    <phoneticPr fontId="2"/>
  </si>
  <si>
    <t>支給額については高文連事務局の定める内規（別紙参照）に基づく補助であるものとする。</t>
    <rPh sb="0" eb="3">
      <t>シキュウガク</t>
    </rPh>
    <rPh sb="8" eb="9">
      <t>コウ</t>
    </rPh>
    <rPh sb="9" eb="11">
      <t>ブンレン</t>
    </rPh>
    <rPh sb="11" eb="14">
      <t>ジムキョク</t>
    </rPh>
    <rPh sb="15" eb="16">
      <t>サダ</t>
    </rPh>
    <rPh sb="18" eb="20">
      <t>ナイキ</t>
    </rPh>
    <rPh sb="21" eb="23">
      <t>ベッシ</t>
    </rPh>
    <rPh sb="23" eb="25">
      <t>サンショウ</t>
    </rPh>
    <rPh sb="27" eb="28">
      <t>モト</t>
    </rPh>
    <rPh sb="30" eb="32">
      <t>ホジョ</t>
    </rPh>
    <phoneticPr fontId="2"/>
  </si>
  <si>
    <t>内規に基づく補助額の上限を超えた場合、その分は補助対象外とする。</t>
    <rPh sb="0" eb="2">
      <t>ナイキ</t>
    </rPh>
    <rPh sb="3" eb="4">
      <t>モト</t>
    </rPh>
    <rPh sb="6" eb="9">
      <t>ホジョガク</t>
    </rPh>
    <rPh sb="10" eb="12">
      <t>ジョウゲン</t>
    </rPh>
    <rPh sb="13" eb="14">
      <t>コ</t>
    </rPh>
    <rPh sb="16" eb="18">
      <t>バアイ</t>
    </rPh>
    <rPh sb="21" eb="22">
      <t>ブン</t>
    </rPh>
    <rPh sb="23" eb="25">
      <t>ホジョ</t>
    </rPh>
    <rPh sb="25" eb="28">
      <t>タイショウガイ</t>
    </rPh>
    <phoneticPr fontId="2"/>
  </si>
  <si>
    <t>円</t>
    <rPh sb="0" eb="1">
      <t>エン</t>
    </rPh>
    <phoneticPr fontId="2"/>
  </si>
  <si>
    <t>宿泊費の上限は7,200円とする。</t>
    <rPh sb="12" eb="13">
      <t>エン</t>
    </rPh>
    <phoneticPr fontId="2"/>
  </si>
  <si>
    <t>最寄り駅：</t>
    <rPh sb="0" eb="2">
      <t>モヨ</t>
    </rPh>
    <rPh sb="3" eb="4">
      <t>エキ</t>
    </rPh>
    <phoneticPr fontId="2"/>
  </si>
  <si>
    <t>学校最寄り駅（鉄道の駅）から会場最寄り駅（原則として鉄道の駅）までの片道交通費実費を記入する。</t>
    <rPh sb="0" eb="2">
      <t>ガッコウ</t>
    </rPh>
    <rPh sb="2" eb="4">
      <t>モヨ</t>
    </rPh>
    <rPh sb="5" eb="6">
      <t>エキ</t>
    </rPh>
    <rPh sb="7" eb="9">
      <t>テツドウ</t>
    </rPh>
    <rPh sb="10" eb="11">
      <t>エキ</t>
    </rPh>
    <rPh sb="14" eb="16">
      <t>カイジョウ</t>
    </rPh>
    <rPh sb="16" eb="18">
      <t>モヨ</t>
    </rPh>
    <rPh sb="19" eb="20">
      <t>エキ</t>
    </rPh>
    <rPh sb="21" eb="23">
      <t>ゲンソク</t>
    </rPh>
    <rPh sb="26" eb="28">
      <t>テツドウ</t>
    </rPh>
    <rPh sb="29" eb="30">
      <t>エキ</t>
    </rPh>
    <rPh sb="34" eb="36">
      <t>カタミチ</t>
    </rPh>
    <rPh sb="36" eb="39">
      <t>コウツウヒ</t>
    </rPh>
    <rPh sb="39" eb="41">
      <t>ジッピ</t>
    </rPh>
    <rPh sb="42" eb="44">
      <t>キニュウ</t>
    </rPh>
    <phoneticPr fontId="2"/>
  </si>
  <si>
    <t>JR線で片道601kmを超える場合は往復割引（乗車券１割引）を適用でき、可能であればそこから学割も併用可。</t>
    <rPh sb="2" eb="3">
      <t>セン</t>
    </rPh>
    <rPh sb="4" eb="6">
      <t>カタミチ</t>
    </rPh>
    <rPh sb="12" eb="13">
      <t>コ</t>
    </rPh>
    <rPh sb="15" eb="17">
      <t>バアイ</t>
    </rPh>
    <rPh sb="18" eb="20">
      <t>オウフク</t>
    </rPh>
    <rPh sb="20" eb="21">
      <t>ワリ</t>
    </rPh>
    <rPh sb="21" eb="22">
      <t>ヒ</t>
    </rPh>
    <rPh sb="23" eb="26">
      <t>ジョウシャケン</t>
    </rPh>
    <rPh sb="27" eb="29">
      <t>ワリビ</t>
    </rPh>
    <rPh sb="31" eb="33">
      <t>テキヨウ</t>
    </rPh>
    <rPh sb="36" eb="38">
      <t>カノウ</t>
    </rPh>
    <rPh sb="46" eb="48">
      <t>ガクワリ</t>
    </rPh>
    <rPh sb="49" eb="51">
      <t>ヘイヨウ</t>
    </rPh>
    <rPh sb="51" eb="52">
      <t>カ</t>
    </rPh>
    <phoneticPr fontId="2"/>
  </si>
  <si>
    <t>JR線で片道201kmを超える場合は特急料金を支給対象とする（ただし金額は自由席料金までに限る）。</t>
    <rPh sb="2" eb="3">
      <t>セン</t>
    </rPh>
    <rPh sb="4" eb="6">
      <t>カタミチ</t>
    </rPh>
    <rPh sb="12" eb="13">
      <t>コ</t>
    </rPh>
    <rPh sb="15" eb="17">
      <t>バアイ</t>
    </rPh>
    <rPh sb="18" eb="20">
      <t>トッキュウ</t>
    </rPh>
    <rPh sb="20" eb="22">
      <t>リョウキン</t>
    </rPh>
    <rPh sb="23" eb="25">
      <t>シキュウ</t>
    </rPh>
    <rPh sb="25" eb="27">
      <t>タイショウ</t>
    </rPh>
    <rPh sb="34" eb="36">
      <t>キンガク</t>
    </rPh>
    <rPh sb="37" eb="40">
      <t>ジユウセキ</t>
    </rPh>
    <rPh sb="40" eb="42">
      <t>リョウキン</t>
    </rPh>
    <rPh sb="45" eb="46">
      <t>カギ</t>
    </rPh>
    <phoneticPr fontId="2"/>
  </si>
  <si>
    <t>部　会</t>
    <rPh sb="0" eb="1">
      <t>ブ</t>
    </rPh>
    <rPh sb="2" eb="3">
      <t>カイ</t>
    </rPh>
    <phoneticPr fontId="2"/>
  </si>
  <si>
    <t>※高文連記入欄</t>
    <rPh sb="1" eb="3">
      <t>コウブン</t>
    </rPh>
    <rPh sb="3" eb="4">
      <t>レン</t>
    </rPh>
    <rPh sb="4" eb="6">
      <t>キニュウ</t>
    </rPh>
    <rPh sb="6" eb="7">
      <t>ラン</t>
    </rPh>
    <phoneticPr fontId="2"/>
  </si>
  <si>
    <t>（部会）</t>
    <rPh sb="1" eb="3">
      <t>ブカイ</t>
    </rPh>
    <phoneticPr fontId="2"/>
  </si>
  <si>
    <t>（学校）</t>
    <rPh sb="1" eb="3">
      <t>ガッコウ</t>
    </rPh>
    <phoneticPr fontId="2"/>
  </si>
  <si>
    <t>交通費及び宿泊の領収書の原本を添付する。（宿泊証明書も可）</t>
    <rPh sb="0" eb="3">
      <t>コウツウヒ</t>
    </rPh>
    <rPh sb="3" eb="4">
      <t>オヨ</t>
    </rPh>
    <rPh sb="5" eb="7">
      <t>シュクハク</t>
    </rPh>
    <rPh sb="8" eb="11">
      <t>リョウシュウショ</t>
    </rPh>
    <rPh sb="12" eb="14">
      <t>ゲンポン</t>
    </rPh>
    <rPh sb="21" eb="23">
      <t>シュクハク</t>
    </rPh>
    <rPh sb="23" eb="26">
      <t>ショウメイショ</t>
    </rPh>
    <rPh sb="27" eb="28">
      <t>カ</t>
    </rPh>
    <phoneticPr fontId="2"/>
  </si>
  <si>
    <t>種　類</t>
    <rPh sb="0" eb="1">
      <t>シュ</t>
    </rPh>
    <rPh sb="2" eb="3">
      <t>タグイ</t>
    </rPh>
    <phoneticPr fontId="2"/>
  </si>
  <si>
    <t>JR線で片道101kmを超える場合は学割（乗車券２割引）、生徒数が８名以上であれば団券（乗車券半額）を適用。</t>
    <rPh sb="2" eb="3">
      <t>セン</t>
    </rPh>
    <rPh sb="4" eb="6">
      <t>カタミチ</t>
    </rPh>
    <rPh sb="12" eb="13">
      <t>コ</t>
    </rPh>
    <rPh sb="15" eb="17">
      <t>バアイ</t>
    </rPh>
    <rPh sb="18" eb="20">
      <t>ガクワリ</t>
    </rPh>
    <rPh sb="21" eb="24">
      <t>ジョウシャケン</t>
    </rPh>
    <rPh sb="25" eb="27">
      <t>ワリビ</t>
    </rPh>
    <rPh sb="44" eb="47">
      <t>ジョウシャケン</t>
    </rPh>
    <rPh sb="47" eb="49">
      <t>ハンガク</t>
    </rPh>
    <phoneticPr fontId="2"/>
  </si>
  <si>
    <t>（</t>
    <phoneticPr fontId="2"/>
  </si>
  <si>
    <t>内　　　訳　（参加生徒１人あたりの額）</t>
    <phoneticPr fontId="2"/>
  </si>
  <si>
    <t>　①</t>
    <phoneticPr fontId="2"/>
  </si>
  <si>
    <t>片　道　経　路</t>
    <phoneticPr fontId="2"/>
  </si>
  <si>
    <t>-</t>
    <phoneticPr fontId="2"/>
  </si>
  <si>
    <t>　②</t>
    <phoneticPr fontId="2"/>
  </si>
  <si>
    <t>←①＋②</t>
    <phoneticPr fontId="2"/>
  </si>
  <si>
    <t>高文連算定額</t>
    <phoneticPr fontId="2"/>
  </si>
  <si>
    <t>･</t>
    <phoneticPr fontId="2"/>
  </si>
  <si>
    <t>･</t>
    <phoneticPr fontId="2"/>
  </si>
  <si>
    <t>･</t>
    <phoneticPr fontId="2"/>
  </si>
  <si>
    <t>人　×</t>
    <rPh sb="0" eb="1">
      <t>ニン</t>
    </rPh>
    <phoneticPr fontId="2"/>
  </si>
  <si>
    <t>-</t>
    <phoneticPr fontId="2"/>
  </si>
  <si>
    <t>上記のとおり、執行しましたので、領収書等の証明書類（原本）を添付の上、報告いたします。</t>
    <rPh sb="0" eb="2">
      <t>ジョウキ</t>
    </rPh>
    <rPh sb="7" eb="9">
      <t>シッコウ</t>
    </rPh>
    <rPh sb="16" eb="19">
      <t>リョウシュウショ</t>
    </rPh>
    <rPh sb="19" eb="20">
      <t>トウ</t>
    </rPh>
    <rPh sb="21" eb="23">
      <t>ショウメイ</t>
    </rPh>
    <rPh sb="23" eb="25">
      <t>ショルイ</t>
    </rPh>
    <rPh sb="26" eb="28">
      <t>ゲンポン</t>
    </rPh>
    <rPh sb="30" eb="32">
      <t>テンプ</t>
    </rPh>
    <rPh sb="33" eb="34">
      <t>ウエ</t>
    </rPh>
    <rPh sb="35" eb="37">
      <t>ホウコク</t>
    </rPh>
    <phoneticPr fontId="2"/>
  </si>
  <si>
    <t>滋賀県立長浜北高等学校</t>
    <rPh sb="0" eb="2">
      <t>シガ</t>
    </rPh>
    <phoneticPr fontId="4"/>
  </si>
  <si>
    <t>　　　　　　年　　　月　　　日</t>
    <rPh sb="6" eb="7">
      <t>ネン</t>
    </rPh>
    <rPh sb="10" eb="11">
      <t>ガツ</t>
    </rPh>
    <rPh sb="14" eb="15">
      <t>ニチ</t>
    </rPh>
    <phoneticPr fontId="2"/>
  </si>
  <si>
    <r>
      <t>　　例：乗車券</t>
    </r>
    <r>
      <rPr>
        <b/>
        <sz val="9"/>
        <color theme="1"/>
        <rFont val="ＭＳ 明朝"/>
        <family val="1"/>
        <charset val="128"/>
      </rPr>
      <t>10,150円</t>
    </r>
    <r>
      <rPr>
        <sz val="9"/>
        <color theme="1"/>
        <rFont val="ＭＳ 明朝"/>
        <family val="1"/>
        <charset val="128"/>
      </rPr>
      <t>の場合、①10,150円×0.9[往復割引]≒9,130円（1桁切捨）→②9,130×0.8[学割]≒</t>
    </r>
    <r>
      <rPr>
        <b/>
        <sz val="9"/>
        <color theme="1"/>
        <rFont val="ＭＳ 明朝"/>
        <family val="1"/>
        <charset val="128"/>
      </rPr>
      <t>7,300円</t>
    </r>
    <r>
      <rPr>
        <sz val="9"/>
        <color theme="1"/>
        <rFont val="ＭＳ 明朝"/>
        <family val="1"/>
        <charset val="128"/>
      </rPr>
      <t>（1桁切捨）</t>
    </r>
    <rPh sb="2" eb="3">
      <t>レイ</t>
    </rPh>
    <rPh sb="4" eb="7">
      <t>ジョウシャケン</t>
    </rPh>
    <rPh sb="15" eb="17">
      <t>バアイ</t>
    </rPh>
    <rPh sb="25" eb="26">
      <t>エン</t>
    </rPh>
    <rPh sb="31" eb="33">
      <t>オウフク</t>
    </rPh>
    <rPh sb="33" eb="35">
      <t>ワリビキ</t>
    </rPh>
    <rPh sb="42" eb="43">
      <t>エン</t>
    </rPh>
    <rPh sb="45" eb="46">
      <t>ケタ</t>
    </rPh>
    <rPh sb="46" eb="48">
      <t>キリス</t>
    </rPh>
    <rPh sb="61" eb="63">
      <t>ガクワリ</t>
    </rPh>
    <rPh sb="70" eb="71">
      <t>エン</t>
    </rPh>
    <phoneticPr fontId="2"/>
  </si>
  <si>
    <t>２０２０年度　全国高等学校総合文化祭　参加・発表実績報告書</t>
    <rPh sb="4" eb="6">
      <t>ネンド</t>
    </rPh>
    <rPh sb="7" eb="9">
      <t>ゼンコク</t>
    </rPh>
    <rPh sb="9" eb="11">
      <t>コウトウ</t>
    </rPh>
    <rPh sb="11" eb="13">
      <t>ガッコウ</t>
    </rPh>
    <rPh sb="13" eb="15">
      <t>ソウゴウ</t>
    </rPh>
    <rPh sb="15" eb="18">
      <t>ブンカサイ</t>
    </rPh>
    <rPh sb="19" eb="21">
      <t>サンカ</t>
    </rPh>
    <rPh sb="22" eb="24">
      <t>ハッピョウ</t>
    </rPh>
    <rPh sb="24" eb="26">
      <t>ジッセキ</t>
    </rPh>
    <rPh sb="26" eb="29">
      <t>ホウコクショ</t>
    </rPh>
    <phoneticPr fontId="2"/>
  </si>
  <si>
    <t>【　提出期限　９月１８日（月）厳守　】</t>
    <rPh sb="2" eb="4">
      <t>テイシュツ</t>
    </rPh>
    <rPh sb="4" eb="6">
      <t>キゲン</t>
    </rPh>
    <rPh sb="8" eb="9">
      <t>ガツ</t>
    </rPh>
    <rPh sb="11" eb="12">
      <t>ニチ</t>
    </rPh>
    <rPh sb="13" eb="14">
      <t>ゲツ</t>
    </rPh>
    <rPh sb="15" eb="17">
      <t>ゲンシュ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</si>
</sst>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>
      <alignment vertical="center"/>
    </xf>
  </cellStyleXfs>
  <cellXfs count="124">
    <xf numFmtId="0" fontId="0" fillId="0" borderId="0" xfId="0"/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5" fillId="0" borderId="0" xfId="0" applyFont="1"/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1" fillId="0" borderId="0" xfId="0" applyFont="1"/>
    <xf numFmtId="0" fontId="13" fillId="0" borderId="0" xfId="0" applyFont="1"/>
    <xf numFmtId="6" fontId="13" fillId="0" borderId="3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shrinkToFit="1"/>
    </xf>
    <xf numFmtId="0" fontId="13" fillId="0" borderId="9" xfId="0" applyFont="1" applyBorder="1" applyAlignment="1">
      <alignment horizontal="left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1" xfId="0" applyFont="1" applyBorder="1"/>
    <xf numFmtId="0" fontId="10" fillId="0" borderId="0" xfId="0" applyFont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40" xfId="0" applyFont="1" applyBorder="1" applyAlignment="1">
      <alignment horizontal="right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6" fontId="10" fillId="0" borderId="1" xfId="1" applyFont="1" applyBorder="1" applyAlignment="1">
      <alignment horizontal="right" vertical="center"/>
    </xf>
    <xf numFmtId="6" fontId="10" fillId="0" borderId="14" xfId="1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left" vertical="top"/>
    </xf>
    <xf numFmtId="0" fontId="10" fillId="0" borderId="26" xfId="0" applyFont="1" applyBorder="1" applyAlignment="1">
      <alignment horizontal="left" vertical="top"/>
    </xf>
    <xf numFmtId="0" fontId="10" fillId="0" borderId="27" xfId="0" applyFont="1" applyBorder="1" applyAlignment="1">
      <alignment horizontal="left" vertical="top"/>
    </xf>
    <xf numFmtId="0" fontId="10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textRotation="255" shrinkToFit="1"/>
    </xf>
    <xf numFmtId="0" fontId="10" fillId="0" borderId="5" xfId="0" applyFont="1" applyBorder="1" applyAlignment="1">
      <alignment horizontal="center" vertical="center" textRotation="255" shrinkToFi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6" fontId="11" fillId="0" borderId="22" xfId="1" applyFont="1" applyBorder="1" applyAlignment="1">
      <alignment horizontal="center" vertical="top"/>
    </xf>
    <xf numFmtId="6" fontId="11" fillId="0" borderId="0" xfId="1" applyFont="1" applyBorder="1" applyAlignment="1">
      <alignment horizontal="center" vertical="top"/>
    </xf>
    <xf numFmtId="6" fontId="11" fillId="0" borderId="22" xfId="1" applyFont="1" applyBorder="1" applyAlignment="1">
      <alignment horizontal="center" vertical="center"/>
    </xf>
    <xf numFmtId="6" fontId="11" fillId="0" borderId="0" xfId="1" applyFont="1" applyBorder="1" applyAlignment="1">
      <alignment horizontal="center" vertical="center"/>
    </xf>
    <xf numFmtId="6" fontId="11" fillId="0" borderId="7" xfId="1" applyFont="1" applyBorder="1" applyAlignment="1">
      <alignment horizontal="center" vertical="center"/>
    </xf>
    <xf numFmtId="6" fontId="11" fillId="0" borderId="8" xfId="1" applyFont="1" applyBorder="1" applyAlignment="1">
      <alignment horizontal="center" vertical="center"/>
    </xf>
    <xf numFmtId="6" fontId="12" fillId="0" borderId="5" xfId="1" applyFont="1" applyBorder="1" applyAlignment="1">
      <alignment horizontal="center" vertical="center"/>
    </xf>
    <xf numFmtId="6" fontId="12" fillId="0" borderId="0" xfId="1" applyFont="1" applyBorder="1" applyAlignment="1">
      <alignment horizontal="center" vertical="center"/>
    </xf>
    <xf numFmtId="6" fontId="12" fillId="0" borderId="30" xfId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shrinkToFit="1"/>
    </xf>
    <xf numFmtId="6" fontId="10" fillId="0" borderId="11" xfId="1" applyFont="1" applyBorder="1" applyAlignment="1">
      <alignment horizontal="right" vertical="center"/>
    </xf>
    <xf numFmtId="6" fontId="10" fillId="0" borderId="12" xfId="1" applyFont="1" applyBorder="1" applyAlignment="1">
      <alignment horizontal="right" vertical="center"/>
    </xf>
    <xf numFmtId="0" fontId="13" fillId="0" borderId="3" xfId="0" applyFont="1" applyBorder="1" applyAlignment="1">
      <alignment horizontal="left" vertical="center" shrinkToFit="1"/>
    </xf>
    <xf numFmtId="0" fontId="13" fillId="0" borderId="2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6" fontId="10" fillId="0" borderId="16" xfId="1" applyFont="1" applyBorder="1" applyAlignment="1">
      <alignment horizontal="right" vertical="center"/>
    </xf>
    <xf numFmtId="6" fontId="10" fillId="0" borderId="18" xfId="1" applyFont="1" applyBorder="1" applyAlignment="1">
      <alignment horizontal="right" vertical="center"/>
    </xf>
    <xf numFmtId="6" fontId="10" fillId="0" borderId="7" xfId="1" applyFont="1" applyBorder="1" applyAlignment="1">
      <alignment horizontal="center" vertical="center"/>
    </xf>
    <xf numFmtId="6" fontId="10" fillId="0" borderId="8" xfId="1" applyFont="1" applyBorder="1" applyAlignment="1">
      <alignment horizontal="center" vertical="center"/>
    </xf>
    <xf numFmtId="6" fontId="14" fillId="0" borderId="8" xfId="1" applyFont="1" applyBorder="1" applyAlignment="1">
      <alignment horizontal="center" vertical="top" wrapText="1"/>
    </xf>
    <xf numFmtId="6" fontId="14" fillId="0" borderId="9" xfId="1" applyFont="1" applyBorder="1" applyAlignment="1">
      <alignment horizontal="center" vertical="top"/>
    </xf>
    <xf numFmtId="0" fontId="13" fillId="0" borderId="41" xfId="0" applyFont="1" applyBorder="1" applyAlignment="1">
      <alignment horizontal="left" vertical="center" shrinkToFit="1"/>
    </xf>
    <xf numFmtId="0" fontId="13" fillId="0" borderId="31" xfId="0" applyFont="1" applyBorder="1" applyAlignment="1">
      <alignment horizontal="left" vertical="center" shrinkToFit="1"/>
    </xf>
    <xf numFmtId="0" fontId="13" fillId="0" borderId="42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center" vertical="center" shrinkToFit="1"/>
    </xf>
    <xf numFmtId="6" fontId="13" fillId="0" borderId="19" xfId="0" applyNumberFormat="1" applyFont="1" applyBorder="1" applyAlignment="1">
      <alignment horizontal="center" vertical="center" shrinkToFit="1"/>
    </xf>
    <xf numFmtId="6" fontId="13" fillId="0" borderId="7" xfId="0" applyNumberFormat="1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6" fontId="12" fillId="0" borderId="40" xfId="0" applyNumberFormat="1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6" fontId="11" fillId="0" borderId="1" xfId="0" applyNumberFormat="1" applyFont="1" applyBorder="1" applyAlignment="1">
      <alignment horizontal="center" vertical="center"/>
    </xf>
    <xf numFmtId="6" fontId="13" fillId="0" borderId="23" xfId="0" applyNumberFormat="1" applyFont="1" applyBorder="1" applyAlignment="1">
      <alignment horizontal="left" vertical="center" shrinkToFit="1"/>
    </xf>
    <xf numFmtId="6" fontId="13" fillId="0" borderId="24" xfId="0" applyNumberFormat="1" applyFont="1" applyBorder="1" applyAlignment="1">
      <alignment horizontal="left" vertical="center" shrinkToFit="1"/>
    </xf>
    <xf numFmtId="6" fontId="13" fillId="0" borderId="8" xfId="0" applyNumberFormat="1" applyFont="1" applyBorder="1" applyAlignment="1">
      <alignment horizontal="center" vertical="center" shrinkToFit="1"/>
    </xf>
    <xf numFmtId="6" fontId="13" fillId="0" borderId="9" xfId="0" applyNumberFormat="1" applyFont="1" applyBorder="1" applyAlignment="1">
      <alignment horizontal="center" vertical="center" shrinkToFit="1"/>
    </xf>
    <xf numFmtId="0" fontId="16" fillId="0" borderId="0" xfId="0" applyFont="1" applyAlignment="1">
      <alignment horizontal="left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323849</xdr:rowOff>
    </xdr:from>
    <xdr:to>
      <xdr:col>8</xdr:col>
      <xdr:colOff>390525</xdr:colOff>
      <xdr:row>6</xdr:row>
      <xdr:rowOff>142874</xdr:rowOff>
    </xdr:to>
    <xdr:sp macro="" textlink="">
      <xdr:nvSpPr>
        <xdr:cNvPr id="3" name="円/楕円 2"/>
        <xdr:cNvSpPr/>
      </xdr:nvSpPr>
      <xdr:spPr>
        <a:xfrm>
          <a:off x="9525" y="495299"/>
          <a:ext cx="4000500" cy="1076325"/>
        </a:xfrm>
        <a:prstGeom prst="ellipse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太枠へご記入願います。 </a:t>
          </a:r>
          <a:endParaRPr kumimoji="1" lang="en-US" altLang="ja-JP" sz="12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種目欄がリスト選択の場合もあります。</a:t>
          </a:r>
          <a:endParaRPr kumimoji="1" lang="en-US" altLang="ja-JP" sz="12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リスト以外は直接ご入力ください。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U56"/>
  <sheetViews>
    <sheetView showZeros="0" tabSelected="1" view="pageBreakPreview" zoomScaleNormal="100" zoomScaleSheetLayoutView="100" workbookViewId="0">
      <selection activeCell="A57" sqref="A57"/>
    </sheetView>
  </sheetViews>
  <sheetFormatPr defaultRowHeight="13.5" x14ac:dyDescent="0.15"/>
  <cols>
    <col min="1" max="2" width="6.25" style="3" customWidth="1"/>
    <col min="3" max="3" width="7.125" style="3" bestFit="1" customWidth="1"/>
    <col min="4" max="5" width="6.25" style="3" customWidth="1"/>
    <col min="6" max="6" width="2.875" style="3" bestFit="1" customWidth="1"/>
    <col min="7" max="13" width="6.25" style="3" customWidth="1"/>
    <col min="14" max="17" width="6" style="3" customWidth="1"/>
    <col min="18" max="16384" width="9" style="3"/>
  </cols>
  <sheetData>
    <row r="1" spans="1:17" x14ac:dyDescent="0.15">
      <c r="A1" s="38" t="s">
        <v>121</v>
      </c>
      <c r="B1" s="38"/>
    </row>
    <row r="2" spans="1:17" ht="25.5" customHeight="1" x14ac:dyDescent="0.15">
      <c r="A2" s="39" t="s">
        <v>159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14.25" thickBot="1" x14ac:dyDescent="0.2"/>
    <row r="4" spans="1:17" ht="22.5" customHeight="1" thickBot="1" x14ac:dyDescent="0.2">
      <c r="J4" s="30" t="s">
        <v>137</v>
      </c>
      <c r="K4" s="33"/>
      <c r="L4" s="34"/>
      <c r="M4" s="34"/>
      <c r="N4" s="34"/>
      <c r="O4" s="35"/>
      <c r="P4" s="37" t="s">
        <v>135</v>
      </c>
      <c r="Q4" s="37"/>
    </row>
    <row r="5" spans="1:17" ht="14.25" thickBot="1" x14ac:dyDescent="0.2">
      <c r="J5" s="28"/>
      <c r="K5" s="5"/>
      <c r="L5" s="5"/>
      <c r="M5" s="5"/>
      <c r="N5" s="5"/>
      <c r="O5" s="5"/>
      <c r="P5" s="6"/>
      <c r="Q5" s="6"/>
    </row>
    <row r="6" spans="1:17" ht="22.5" customHeight="1" thickBot="1" x14ac:dyDescent="0.2">
      <c r="J6" s="30" t="s">
        <v>138</v>
      </c>
      <c r="K6" s="33"/>
      <c r="L6" s="34"/>
      <c r="M6" s="34"/>
      <c r="N6" s="34"/>
      <c r="O6" s="34"/>
      <c r="P6" s="34"/>
      <c r="Q6" s="35"/>
    </row>
    <row r="7" spans="1:17" ht="14.25" thickBot="1" x14ac:dyDescent="0.2"/>
    <row r="8" spans="1:17" s="10" customFormat="1" ht="18.75" customHeight="1" thickBot="1" x14ac:dyDescent="0.2">
      <c r="A8" s="32" t="s">
        <v>1</v>
      </c>
      <c r="B8" s="32"/>
      <c r="C8" s="7"/>
      <c r="D8" s="7"/>
      <c r="E8" s="37">
        <v>2020</v>
      </c>
      <c r="F8" s="37"/>
      <c r="G8" s="37"/>
      <c r="H8" s="8" t="s">
        <v>19</v>
      </c>
      <c r="I8" s="9"/>
      <c r="J8" s="8" t="s">
        <v>20</v>
      </c>
      <c r="K8" s="9"/>
      <c r="L8" s="8" t="s">
        <v>21</v>
      </c>
      <c r="M8" s="8" t="s">
        <v>22</v>
      </c>
      <c r="N8" s="9"/>
      <c r="O8" s="8" t="s">
        <v>20</v>
      </c>
      <c r="P8" s="9"/>
      <c r="Q8" s="8" t="s">
        <v>21</v>
      </c>
    </row>
    <row r="9" spans="1:17" s="10" customFormat="1" ht="11.25" customHeight="1" thickBot="1" x14ac:dyDescent="0.2">
      <c r="A9" s="7"/>
      <c r="B9" s="7"/>
      <c r="C9" s="7"/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8.75" customHeight="1" thickBot="1" x14ac:dyDescent="0.2">
      <c r="M10" s="11" t="s">
        <v>142</v>
      </c>
      <c r="N10" s="9"/>
      <c r="O10" s="4" t="s">
        <v>9</v>
      </c>
      <c r="P10" s="9"/>
      <c r="Q10" s="10" t="s">
        <v>23</v>
      </c>
    </row>
    <row r="11" spans="1:17" ht="14.25" thickBot="1" x14ac:dyDescent="0.2">
      <c r="M11" s="12"/>
      <c r="N11" s="13"/>
      <c r="O11" s="13"/>
      <c r="P11" s="13"/>
    </row>
    <row r="12" spans="1:17" s="10" customFormat="1" ht="22.5" customHeight="1" thickBot="1" x14ac:dyDescent="0.2">
      <c r="A12" s="32" t="s">
        <v>2</v>
      </c>
      <c r="B12" s="32"/>
      <c r="D12" s="33"/>
      <c r="E12" s="34"/>
      <c r="F12" s="34"/>
      <c r="G12" s="34"/>
      <c r="H12" s="34"/>
      <c r="I12" s="34"/>
      <c r="J12" s="34"/>
      <c r="K12" s="34"/>
      <c r="L12" s="35"/>
      <c r="M12" s="36" t="s">
        <v>131</v>
      </c>
      <c r="N12" s="36"/>
      <c r="O12" s="33"/>
      <c r="P12" s="34"/>
      <c r="Q12" s="35"/>
    </row>
    <row r="13" spans="1:17" s="10" customFormat="1" ht="14.25" thickBot="1" x14ac:dyDescent="0.2"/>
    <row r="14" spans="1:17" s="10" customFormat="1" ht="22.5" customHeight="1" thickBot="1" x14ac:dyDescent="0.2">
      <c r="A14" s="32" t="s">
        <v>3</v>
      </c>
      <c r="B14" s="32"/>
      <c r="D14" s="40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2"/>
    </row>
    <row r="15" spans="1:17" s="10" customFormat="1" x14ac:dyDescent="0.15"/>
    <row r="16" spans="1:17" s="10" customFormat="1" x14ac:dyDescent="0.15">
      <c r="A16" s="10" t="s">
        <v>25</v>
      </c>
    </row>
    <row r="17" spans="1:18" s="10" customFormat="1" x14ac:dyDescent="0.15">
      <c r="B17" s="43"/>
      <c r="C17" s="43"/>
    </row>
    <row r="18" spans="1:18" s="10" customFormat="1" ht="14.25" thickBot="1" x14ac:dyDescent="0.2">
      <c r="B18" s="44" t="s">
        <v>123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6"/>
      <c r="O18" s="14"/>
      <c r="P18" s="47" t="s">
        <v>24</v>
      </c>
      <c r="Q18" s="48"/>
    </row>
    <row r="19" spans="1:18" s="10" customFormat="1" ht="23.25" customHeight="1" thickBot="1" x14ac:dyDescent="0.2"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/>
      <c r="O19" s="14"/>
      <c r="P19" s="9"/>
      <c r="Q19" s="15" t="s">
        <v>122</v>
      </c>
    </row>
    <row r="20" spans="1:18" s="10" customFormat="1" x14ac:dyDescent="0.15"/>
    <row r="21" spans="1:18" s="10" customFormat="1" x14ac:dyDescent="0.15">
      <c r="A21" s="10" t="s">
        <v>4</v>
      </c>
    </row>
    <row r="22" spans="1:18" s="10" customFormat="1" ht="11.25" customHeight="1" thickBot="1" x14ac:dyDescent="0.2"/>
    <row r="23" spans="1:18" s="10" customFormat="1" ht="45" customHeight="1" thickBot="1" x14ac:dyDescent="0.2">
      <c r="B23" s="54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6"/>
    </row>
    <row r="24" spans="1:18" s="10" customFormat="1" ht="12.75" customHeight="1" x14ac:dyDescent="0.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8" s="10" customFormat="1" x14ac:dyDescent="0.15">
      <c r="A25" s="57" t="s">
        <v>18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16"/>
      <c r="R25" s="4"/>
    </row>
    <row r="26" spans="1:18" ht="10.5" customHeight="1" x14ac:dyDescent="0.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18" x14ac:dyDescent="0.15">
      <c r="A27" s="13"/>
      <c r="B27" s="58" t="s">
        <v>15</v>
      </c>
      <c r="C27" s="48"/>
      <c r="D27" s="47" t="s">
        <v>11</v>
      </c>
      <c r="E27" s="59"/>
      <c r="F27" s="59" t="s">
        <v>143</v>
      </c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60"/>
      <c r="R27" s="13"/>
    </row>
    <row r="28" spans="1:18" ht="14.25" thickBot="1" x14ac:dyDescent="0.2">
      <c r="A28" s="13"/>
      <c r="B28" s="61" t="s">
        <v>16</v>
      </c>
      <c r="C28" s="64" t="s">
        <v>5</v>
      </c>
      <c r="D28" s="67" t="s">
        <v>144</v>
      </c>
      <c r="E28" s="68"/>
      <c r="F28" s="69" t="s">
        <v>145</v>
      </c>
      <c r="G28" s="61" t="s">
        <v>6</v>
      </c>
      <c r="H28" s="61"/>
      <c r="I28" s="61" t="s">
        <v>140</v>
      </c>
      <c r="J28" s="61"/>
      <c r="K28" s="61" t="s">
        <v>13</v>
      </c>
      <c r="L28" s="61"/>
      <c r="M28" s="61"/>
      <c r="N28" s="61"/>
      <c r="O28" s="61"/>
      <c r="P28" s="61" t="s">
        <v>14</v>
      </c>
      <c r="Q28" s="61"/>
      <c r="R28" s="13"/>
    </row>
    <row r="29" spans="1:18" ht="18.75" customHeight="1" x14ac:dyDescent="0.15">
      <c r="A29" s="13"/>
      <c r="B29" s="62"/>
      <c r="C29" s="65"/>
      <c r="D29" s="83">
        <f>F34*K34*2</f>
        <v>0</v>
      </c>
      <c r="E29" s="84"/>
      <c r="F29" s="69"/>
      <c r="G29" s="90"/>
      <c r="H29" s="91"/>
      <c r="I29" s="92"/>
      <c r="J29" s="92"/>
      <c r="K29" s="91"/>
      <c r="L29" s="91"/>
      <c r="M29" s="17" t="s">
        <v>154</v>
      </c>
      <c r="N29" s="91"/>
      <c r="O29" s="91"/>
      <c r="P29" s="93"/>
      <c r="Q29" s="94"/>
      <c r="R29" s="13"/>
    </row>
    <row r="30" spans="1:18" ht="18.75" customHeight="1" x14ac:dyDescent="0.15">
      <c r="A30" s="13"/>
      <c r="B30" s="62"/>
      <c r="C30" s="65"/>
      <c r="D30" s="83"/>
      <c r="E30" s="84"/>
      <c r="F30" s="69"/>
      <c r="G30" s="52"/>
      <c r="H30" s="49"/>
      <c r="I30" s="53"/>
      <c r="J30" s="53"/>
      <c r="K30" s="49"/>
      <c r="L30" s="49"/>
      <c r="M30" s="18" t="s">
        <v>154</v>
      </c>
      <c r="N30" s="49"/>
      <c r="O30" s="49"/>
      <c r="P30" s="50"/>
      <c r="Q30" s="51"/>
      <c r="R30" s="13"/>
    </row>
    <row r="31" spans="1:18" ht="18.75" customHeight="1" x14ac:dyDescent="0.15">
      <c r="A31" s="13"/>
      <c r="B31" s="62"/>
      <c r="C31" s="65"/>
      <c r="D31" s="83"/>
      <c r="E31" s="84"/>
      <c r="F31" s="69"/>
      <c r="G31" s="52"/>
      <c r="H31" s="49"/>
      <c r="I31" s="53"/>
      <c r="J31" s="53"/>
      <c r="K31" s="49"/>
      <c r="L31" s="49"/>
      <c r="M31" s="18" t="s">
        <v>146</v>
      </c>
      <c r="N31" s="49"/>
      <c r="O31" s="49"/>
      <c r="P31" s="50"/>
      <c r="Q31" s="51"/>
      <c r="R31" s="13"/>
    </row>
    <row r="32" spans="1:18" ht="18.75" customHeight="1" x14ac:dyDescent="0.15">
      <c r="A32" s="13"/>
      <c r="B32" s="62"/>
      <c r="C32" s="65"/>
      <c r="D32" s="83"/>
      <c r="E32" s="84"/>
      <c r="F32" s="69"/>
      <c r="G32" s="52"/>
      <c r="H32" s="49"/>
      <c r="I32" s="53"/>
      <c r="J32" s="53"/>
      <c r="K32" s="49"/>
      <c r="L32" s="49"/>
      <c r="M32" s="18" t="s">
        <v>7</v>
      </c>
      <c r="N32" s="49"/>
      <c r="O32" s="49"/>
      <c r="P32" s="50"/>
      <c r="Q32" s="51"/>
      <c r="R32" s="13"/>
    </row>
    <row r="33" spans="1:21" ht="18.75" customHeight="1" thickBot="1" x14ac:dyDescent="0.2">
      <c r="A33" s="13"/>
      <c r="B33" s="62"/>
      <c r="C33" s="65"/>
      <c r="D33" s="83"/>
      <c r="E33" s="84"/>
      <c r="F33" s="70"/>
      <c r="G33" s="71"/>
      <c r="H33" s="72"/>
      <c r="I33" s="109"/>
      <c r="J33" s="109"/>
      <c r="K33" s="72"/>
      <c r="L33" s="72"/>
      <c r="M33" s="19" t="s">
        <v>7</v>
      </c>
      <c r="N33" s="72"/>
      <c r="O33" s="72"/>
      <c r="P33" s="99"/>
      <c r="Q33" s="100"/>
      <c r="R33" s="13"/>
    </row>
    <row r="34" spans="1:21" ht="21.75" customHeight="1" thickBot="1" x14ac:dyDescent="0.2">
      <c r="A34" s="13"/>
      <c r="B34" s="62"/>
      <c r="C34" s="66"/>
      <c r="D34" s="85"/>
      <c r="E34" s="86"/>
      <c r="F34" s="87">
        <f>SUM(P29:Q33)</f>
        <v>0</v>
      </c>
      <c r="G34" s="88"/>
      <c r="H34" s="89"/>
      <c r="I34" s="110" t="s">
        <v>124</v>
      </c>
      <c r="J34" s="111"/>
      <c r="K34" s="112"/>
      <c r="L34" s="113"/>
      <c r="M34" s="29" t="s">
        <v>8</v>
      </c>
      <c r="N34" s="101"/>
      <c r="O34" s="102"/>
      <c r="P34" s="103"/>
      <c r="Q34" s="104"/>
      <c r="R34" s="13"/>
    </row>
    <row r="35" spans="1:21" ht="13.5" customHeight="1" x14ac:dyDescent="0.15">
      <c r="A35" s="13"/>
      <c r="B35" s="62"/>
      <c r="C35" s="64" t="s">
        <v>10</v>
      </c>
      <c r="D35" s="73" t="s">
        <v>147</v>
      </c>
      <c r="E35" s="74"/>
      <c r="F35" s="75"/>
      <c r="G35" s="76"/>
      <c r="H35" s="77"/>
      <c r="I35" s="95" t="s">
        <v>12</v>
      </c>
      <c r="J35" s="96"/>
      <c r="K35" s="90"/>
      <c r="L35" s="97"/>
      <c r="M35" s="95" t="s">
        <v>153</v>
      </c>
      <c r="N35" s="90"/>
      <c r="O35" s="97"/>
      <c r="P35" s="105" t="s">
        <v>9</v>
      </c>
      <c r="Q35" s="106"/>
      <c r="R35" s="13"/>
    </row>
    <row r="36" spans="1:21" ht="15" customHeight="1" thickBot="1" x14ac:dyDescent="0.2">
      <c r="A36" s="13"/>
      <c r="B36" s="63"/>
      <c r="C36" s="66"/>
      <c r="D36" s="81">
        <f>F35*K35*N35</f>
        <v>0</v>
      </c>
      <c r="E36" s="82"/>
      <c r="F36" s="78"/>
      <c r="G36" s="79"/>
      <c r="H36" s="80"/>
      <c r="I36" s="95"/>
      <c r="J36" s="96"/>
      <c r="K36" s="71"/>
      <c r="L36" s="98"/>
      <c r="M36" s="95"/>
      <c r="N36" s="71"/>
      <c r="O36" s="98"/>
      <c r="P36" s="107"/>
      <c r="Q36" s="108"/>
      <c r="R36" s="13"/>
    </row>
    <row r="37" spans="1:21" ht="18.75" customHeight="1" x14ac:dyDescent="0.15">
      <c r="B37" s="116" t="s">
        <v>17</v>
      </c>
      <c r="C37" s="117"/>
      <c r="D37" s="118">
        <f>D29+D36</f>
        <v>0</v>
      </c>
      <c r="E37" s="118"/>
      <c r="F37" s="119" t="s">
        <v>148</v>
      </c>
      <c r="G37" s="120"/>
      <c r="H37" s="120"/>
      <c r="I37" s="111" t="s">
        <v>136</v>
      </c>
      <c r="J37" s="121"/>
      <c r="K37" s="121"/>
      <c r="L37" s="111" t="s">
        <v>149</v>
      </c>
      <c r="M37" s="122"/>
      <c r="N37" s="114"/>
      <c r="O37" s="114"/>
      <c r="P37" s="114"/>
      <c r="Q37" s="27" t="s">
        <v>129</v>
      </c>
    </row>
    <row r="38" spans="1:21" x14ac:dyDescent="0.15"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21" x14ac:dyDescent="0.15">
      <c r="A39" s="20" t="s">
        <v>125</v>
      </c>
    </row>
    <row r="40" spans="1:21" x14ac:dyDescent="0.15">
      <c r="A40" s="11" t="s">
        <v>150</v>
      </c>
      <c r="B40" s="26" t="s">
        <v>127</v>
      </c>
    </row>
    <row r="41" spans="1:21" x14ac:dyDescent="0.15">
      <c r="A41" s="11" t="s">
        <v>151</v>
      </c>
      <c r="B41" s="26" t="s">
        <v>128</v>
      </c>
    </row>
    <row r="42" spans="1:21" x14ac:dyDescent="0.15">
      <c r="A42" s="11" t="s">
        <v>151</v>
      </c>
      <c r="B42" s="26" t="s">
        <v>132</v>
      </c>
    </row>
    <row r="43" spans="1:21" x14ac:dyDescent="0.15">
      <c r="A43" s="11" t="s">
        <v>151</v>
      </c>
      <c r="B43" s="26" t="s">
        <v>141</v>
      </c>
    </row>
    <row r="44" spans="1:21" x14ac:dyDescent="0.15">
      <c r="A44" s="11" t="s">
        <v>152</v>
      </c>
      <c r="B44" s="26" t="s">
        <v>133</v>
      </c>
    </row>
    <row r="45" spans="1:21" s="22" customFormat="1" ht="18" customHeight="1" x14ac:dyDescent="0.15">
      <c r="A45" s="21"/>
      <c r="B45" s="123" t="s">
        <v>158</v>
      </c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21" x14ac:dyDescent="0.15">
      <c r="A46" s="11" t="s">
        <v>152</v>
      </c>
      <c r="B46" s="26" t="s">
        <v>134</v>
      </c>
    </row>
    <row r="47" spans="1:21" s="4" customFormat="1" x14ac:dyDescent="0.15">
      <c r="A47" s="11" t="s">
        <v>151</v>
      </c>
      <c r="B47" s="26" t="s">
        <v>126</v>
      </c>
      <c r="C47" s="7"/>
      <c r="E47" s="3"/>
      <c r="S47" s="43"/>
      <c r="T47" s="43"/>
      <c r="U47" s="43"/>
    </row>
    <row r="48" spans="1:21" s="4" customFormat="1" x14ac:dyDescent="0.15">
      <c r="A48" s="11" t="s">
        <v>151</v>
      </c>
      <c r="B48" s="26" t="s">
        <v>130</v>
      </c>
      <c r="C48" s="7"/>
      <c r="E48" s="3"/>
    </row>
    <row r="49" spans="1:21" s="4" customFormat="1" x14ac:dyDescent="0.15">
      <c r="A49" s="11" t="s">
        <v>152</v>
      </c>
      <c r="B49" s="26" t="s">
        <v>139</v>
      </c>
      <c r="C49" s="7"/>
      <c r="E49" s="3"/>
    </row>
    <row r="50" spans="1:21" s="4" customFormat="1" ht="12.75" customHeight="1" x14ac:dyDescent="0.15">
      <c r="C50" s="7"/>
      <c r="S50" s="43"/>
      <c r="T50" s="43"/>
      <c r="U50" s="43"/>
    </row>
    <row r="51" spans="1:21" x14ac:dyDescent="0.15">
      <c r="A51" s="3" t="s">
        <v>155</v>
      </c>
    </row>
    <row r="53" spans="1:21" s="23" customFormat="1" ht="14.25" x14ac:dyDescent="0.15">
      <c r="A53" s="7" t="s">
        <v>157</v>
      </c>
    </row>
    <row r="54" spans="1:21" s="24" customFormat="1" ht="28.5" customHeight="1" x14ac:dyDescent="0.15">
      <c r="K54" s="37" t="s">
        <v>119</v>
      </c>
      <c r="L54" s="37"/>
      <c r="M54" s="37"/>
      <c r="N54" s="37"/>
      <c r="O54" s="37"/>
      <c r="P54" s="37"/>
      <c r="Q54" s="8" t="s">
        <v>118</v>
      </c>
    </row>
    <row r="55" spans="1:21" s="24" customFormat="1" ht="28.5" customHeight="1" x14ac:dyDescent="0.15">
      <c r="K55" s="37" t="s">
        <v>120</v>
      </c>
      <c r="L55" s="37"/>
      <c r="M55" s="115"/>
      <c r="N55" s="115"/>
      <c r="O55" s="115"/>
      <c r="P55" s="115"/>
      <c r="Q55" s="8" t="s">
        <v>118</v>
      </c>
    </row>
    <row r="56" spans="1:21" ht="14.25" x14ac:dyDescent="0.15">
      <c r="A56" s="25" t="s">
        <v>160</v>
      </c>
    </row>
  </sheetData>
  <mergeCells count="83">
    <mergeCell ref="K54:L54"/>
    <mergeCell ref="M54:P54"/>
    <mergeCell ref="K55:L55"/>
    <mergeCell ref="M55:P55"/>
    <mergeCell ref="B37:C37"/>
    <mergeCell ref="D37:E37"/>
    <mergeCell ref="F37:H37"/>
    <mergeCell ref="I37:K37"/>
    <mergeCell ref="L37:M37"/>
    <mergeCell ref="B45:Q45"/>
    <mergeCell ref="S47:U47"/>
    <mergeCell ref="S50:U50"/>
    <mergeCell ref="N37:P37"/>
    <mergeCell ref="N31:O31"/>
    <mergeCell ref="P31:Q31"/>
    <mergeCell ref="N32:O32"/>
    <mergeCell ref="P32:Q32"/>
    <mergeCell ref="I30:J30"/>
    <mergeCell ref="K30:L30"/>
    <mergeCell ref="G32:H32"/>
    <mergeCell ref="I32:J32"/>
    <mergeCell ref="K32:L32"/>
    <mergeCell ref="K31:L31"/>
    <mergeCell ref="I35:J36"/>
    <mergeCell ref="K35:L36"/>
    <mergeCell ref="M35:M36"/>
    <mergeCell ref="N33:O33"/>
    <mergeCell ref="P33:Q33"/>
    <mergeCell ref="N34:O34"/>
    <mergeCell ref="P34:Q34"/>
    <mergeCell ref="N35:O36"/>
    <mergeCell ref="P35:Q36"/>
    <mergeCell ref="I33:J33"/>
    <mergeCell ref="K33:L33"/>
    <mergeCell ref="I34:J34"/>
    <mergeCell ref="K34:L34"/>
    <mergeCell ref="I28:J28"/>
    <mergeCell ref="K28:O28"/>
    <mergeCell ref="P28:Q28"/>
    <mergeCell ref="G29:H29"/>
    <mergeCell ref="I29:J29"/>
    <mergeCell ref="K29:L29"/>
    <mergeCell ref="N29:O29"/>
    <mergeCell ref="P29:Q29"/>
    <mergeCell ref="G33:H33"/>
    <mergeCell ref="C35:C36"/>
    <mergeCell ref="D35:E35"/>
    <mergeCell ref="F35:H36"/>
    <mergeCell ref="G30:H30"/>
    <mergeCell ref="D36:E36"/>
    <mergeCell ref="D29:E34"/>
    <mergeCell ref="F34:H34"/>
    <mergeCell ref="N30:O30"/>
    <mergeCell ref="P30:Q30"/>
    <mergeCell ref="G31:H31"/>
    <mergeCell ref="I31:J31"/>
    <mergeCell ref="O12:Q12"/>
    <mergeCell ref="B19:N19"/>
    <mergeCell ref="B23:Q23"/>
    <mergeCell ref="A25:P25"/>
    <mergeCell ref="B27:C27"/>
    <mergeCell ref="D27:E27"/>
    <mergeCell ref="F27:Q27"/>
    <mergeCell ref="B28:B36"/>
    <mergeCell ref="C28:C34"/>
    <mergeCell ref="D28:E28"/>
    <mergeCell ref="F28:F33"/>
    <mergeCell ref="G28:H28"/>
    <mergeCell ref="A14:B14"/>
    <mergeCell ref="D14:Q14"/>
    <mergeCell ref="B17:C17"/>
    <mergeCell ref="B18:N18"/>
    <mergeCell ref="P18:Q18"/>
    <mergeCell ref="A1:B1"/>
    <mergeCell ref="A2:Q2"/>
    <mergeCell ref="K4:O4"/>
    <mergeCell ref="P4:Q4"/>
    <mergeCell ref="K6:Q6"/>
    <mergeCell ref="A8:B8"/>
    <mergeCell ref="A12:B12"/>
    <mergeCell ref="D12:L12"/>
    <mergeCell ref="M12:N12"/>
    <mergeCell ref="E8:G8"/>
  </mergeCells>
  <phoneticPr fontId="2"/>
  <conditionalFormatting sqref="D37">
    <cfRule type="cellIs" dxfId="1" priority="3" operator="equal">
      <formula>0</formula>
    </cfRule>
  </conditionalFormatting>
  <conditionalFormatting sqref="D37">
    <cfRule type="cellIs" dxfId="0" priority="2" operator="equal">
      <formula>0</formula>
    </cfRule>
  </conditionalFormatting>
  <conditionalFormatting sqref="F35:H36">
    <cfRule type="cellIs" priority="1" operator="lessThanOrEqual">
      <formula>7200</formula>
    </cfRule>
  </conditionalFormatting>
  <dataValidations count="9">
    <dataValidation type="list" allowBlank="1" showInputMessage="1" showErrorMessage="1" sqref="N35:O36">
      <formula1>"1,2,3,4,"</formula1>
    </dataValidation>
    <dataValidation type="list" allowBlank="1" showInputMessage="1" showErrorMessage="1" sqref="P10">
      <formula1>"1,2,3,4,5,"</formula1>
    </dataValidation>
    <dataValidation type="list" allowBlank="1" showInputMessage="1" showErrorMessage="1" sqref="N10">
      <formula1>"0,1,2,3,4,"</formula1>
    </dataValidation>
    <dataValidation type="list" allowBlank="1" showInputMessage="1" showErrorMessage="1" sqref="P8 O9 K8">
      <formula1>"1,2,3,4,5,6,7,8,9,10,11,12,13,14,15,16,17,18,19,20,21,22,23,24,25,26,27,28,29,30,31,"</formula1>
    </dataValidation>
    <dataValidation type="list" allowBlank="1" showInputMessage="1" showErrorMessage="1" sqref="N8 I8">
      <formula1>"1,2,3,4,5,6,7,8,9,10,11,12,"</formula1>
    </dataValidation>
    <dataValidation type="list" allowBlank="1" showInputMessage="1" showErrorMessage="1" sqref="G9">
      <formula1>"20,21,22,23,24,25,26,27,28,29,30,31,32,33,34,35,"</formula1>
    </dataValidation>
    <dataValidation type="list" allowBlank="1" showInputMessage="1" showErrorMessage="1" sqref="G29:H33">
      <formula1>"JR,私鉄,地下鉄,市電,バス"</formula1>
    </dataValidation>
    <dataValidation type="list" allowBlank="1" showInputMessage="1" showErrorMessage="1" sqref="I29:J33">
      <formula1>"　　,乗車券(団券),乗車券(学割),乗車券(学割＋往復割引),特急券"</formula1>
    </dataValidation>
    <dataValidation type="whole" operator="lessThanOrEqual" allowBlank="1" showInputMessage="1" showErrorMessage="1" sqref="F35:H36">
      <formula1>7200</formula1>
    </dataValidation>
  </dataValidations>
  <printOptions horizontalCentered="1" verticalCentered="1"/>
  <pageMargins left="0.43307086614173229" right="0.43307086614173229" top="0.47244094488188981" bottom="0.39370078740157483" header="0" footer="0"/>
  <pageSetup paperSize="9" scale="8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リスト!$E$2:$E$78</xm:f>
          </x14:formula1>
          <xm:sqref>K6</xm:sqref>
        </x14:dataValidation>
        <x14:dataValidation type="list" allowBlank="1" showInputMessage="1" showErrorMessage="1">
          <x14:formula1>
            <xm:f>リスト!$B$2:$B$20</xm:f>
          </x14:formula1>
          <xm:sqref>K4:O4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opLeftCell="A61" workbookViewId="0">
      <selection activeCell="B15" sqref="B15"/>
    </sheetView>
  </sheetViews>
  <sheetFormatPr defaultRowHeight="13.5" x14ac:dyDescent="0.15"/>
  <cols>
    <col min="1" max="1" width="4.125" style="3" bestFit="1" customWidth="1"/>
    <col min="2" max="2" width="38.25" style="3" bestFit="1" customWidth="1"/>
    <col min="3" max="3" width="9" style="3"/>
    <col min="4" max="4" width="3.5" style="3" bestFit="1" customWidth="1"/>
    <col min="5" max="5" width="33.875" style="3" bestFit="1" customWidth="1"/>
    <col min="6" max="16384" width="9" style="3"/>
  </cols>
  <sheetData>
    <row r="1" spans="1:5" x14ac:dyDescent="0.15">
      <c r="A1" s="31" t="s">
        <v>117</v>
      </c>
      <c r="B1" s="31" t="s">
        <v>0</v>
      </c>
      <c r="D1" s="31" t="s">
        <v>117</v>
      </c>
      <c r="E1" s="31" t="s">
        <v>116</v>
      </c>
    </row>
    <row r="2" spans="1:5" x14ac:dyDescent="0.15">
      <c r="A2" s="31">
        <v>1</v>
      </c>
      <c r="B2" s="1" t="s">
        <v>29</v>
      </c>
      <c r="D2" s="31">
        <v>1</v>
      </c>
      <c r="E2" s="31" t="s">
        <v>89</v>
      </c>
    </row>
    <row r="3" spans="1:5" x14ac:dyDescent="0.15">
      <c r="A3" s="31">
        <v>2</v>
      </c>
      <c r="B3" s="1" t="s">
        <v>30</v>
      </c>
      <c r="D3" s="31">
        <v>2</v>
      </c>
      <c r="E3" s="31" t="s">
        <v>90</v>
      </c>
    </row>
    <row r="4" spans="1:5" x14ac:dyDescent="0.15">
      <c r="A4" s="31">
        <v>3</v>
      </c>
      <c r="B4" s="1" t="s">
        <v>31</v>
      </c>
      <c r="D4" s="31">
        <v>3</v>
      </c>
      <c r="E4" s="31" t="s">
        <v>45</v>
      </c>
    </row>
    <row r="5" spans="1:5" ht="13.5" customHeight="1" x14ac:dyDescent="0.15">
      <c r="A5" s="31">
        <v>4</v>
      </c>
      <c r="B5" s="1" t="s">
        <v>32</v>
      </c>
      <c r="D5" s="31">
        <v>4</v>
      </c>
      <c r="E5" s="31" t="s">
        <v>91</v>
      </c>
    </row>
    <row r="6" spans="1:5" x14ac:dyDescent="0.15">
      <c r="A6" s="31">
        <v>5</v>
      </c>
      <c r="B6" s="1" t="s">
        <v>33</v>
      </c>
      <c r="D6" s="31">
        <v>5</v>
      </c>
      <c r="E6" s="31" t="s">
        <v>46</v>
      </c>
    </row>
    <row r="7" spans="1:5" x14ac:dyDescent="0.15">
      <c r="A7" s="31">
        <v>6</v>
      </c>
      <c r="B7" s="1" t="s">
        <v>26</v>
      </c>
      <c r="D7" s="31">
        <v>6</v>
      </c>
      <c r="E7" s="31" t="s">
        <v>47</v>
      </c>
    </row>
    <row r="8" spans="1:5" x14ac:dyDescent="0.15">
      <c r="A8" s="31">
        <v>7</v>
      </c>
      <c r="B8" s="1" t="s">
        <v>34</v>
      </c>
      <c r="D8" s="31">
        <v>7</v>
      </c>
      <c r="E8" s="31" t="s">
        <v>48</v>
      </c>
    </row>
    <row r="9" spans="1:5" x14ac:dyDescent="0.15">
      <c r="A9" s="31">
        <v>8</v>
      </c>
      <c r="B9" s="1" t="s">
        <v>35</v>
      </c>
      <c r="D9" s="31">
        <v>8</v>
      </c>
      <c r="E9" s="31" t="s">
        <v>49</v>
      </c>
    </row>
    <row r="10" spans="1:5" x14ac:dyDescent="0.15">
      <c r="A10" s="31">
        <v>9</v>
      </c>
      <c r="B10" s="1" t="s">
        <v>36</v>
      </c>
      <c r="D10" s="31">
        <v>9</v>
      </c>
      <c r="E10" s="31" t="s">
        <v>50</v>
      </c>
    </row>
    <row r="11" spans="1:5" x14ac:dyDescent="0.15">
      <c r="A11" s="31">
        <v>10</v>
      </c>
      <c r="B11" s="1" t="s">
        <v>37</v>
      </c>
      <c r="D11" s="31">
        <v>10</v>
      </c>
      <c r="E11" s="31" t="s">
        <v>51</v>
      </c>
    </row>
    <row r="12" spans="1:5" x14ac:dyDescent="0.15">
      <c r="A12" s="31">
        <v>11</v>
      </c>
      <c r="B12" s="1" t="s">
        <v>38</v>
      </c>
      <c r="D12" s="31">
        <v>11</v>
      </c>
      <c r="E12" s="31" t="s">
        <v>52</v>
      </c>
    </row>
    <row r="13" spans="1:5" x14ac:dyDescent="0.15">
      <c r="A13" s="31">
        <v>12</v>
      </c>
      <c r="B13" s="1" t="s">
        <v>39</v>
      </c>
      <c r="D13" s="31">
        <v>12</v>
      </c>
      <c r="E13" s="31" t="s">
        <v>53</v>
      </c>
    </row>
    <row r="14" spans="1:5" x14ac:dyDescent="0.15">
      <c r="A14" s="31">
        <v>13</v>
      </c>
      <c r="B14" s="1" t="s">
        <v>40</v>
      </c>
      <c r="D14" s="31">
        <v>13</v>
      </c>
      <c r="E14" s="31" t="s">
        <v>54</v>
      </c>
    </row>
    <row r="15" spans="1:5" ht="13.5" customHeight="1" x14ac:dyDescent="0.15">
      <c r="A15" s="31">
        <v>14</v>
      </c>
      <c r="B15" s="1" t="s">
        <v>41</v>
      </c>
      <c r="D15" s="31">
        <v>14</v>
      </c>
      <c r="E15" s="31" t="s">
        <v>55</v>
      </c>
    </row>
    <row r="16" spans="1:5" ht="13.5" customHeight="1" x14ac:dyDescent="0.15">
      <c r="A16" s="31">
        <v>15</v>
      </c>
      <c r="B16" s="2" t="s">
        <v>27</v>
      </c>
      <c r="D16" s="31">
        <v>15</v>
      </c>
      <c r="E16" s="31" t="s">
        <v>56</v>
      </c>
    </row>
    <row r="17" spans="1:5" ht="13.5" customHeight="1" x14ac:dyDescent="0.15">
      <c r="A17" s="31">
        <v>16</v>
      </c>
      <c r="B17" s="2" t="s">
        <v>28</v>
      </c>
      <c r="D17" s="31">
        <v>16</v>
      </c>
      <c r="E17" s="31" t="s">
        <v>57</v>
      </c>
    </row>
    <row r="18" spans="1:5" ht="13.5" customHeight="1" x14ac:dyDescent="0.15">
      <c r="A18" s="31">
        <v>17</v>
      </c>
      <c r="B18" s="2" t="s">
        <v>42</v>
      </c>
      <c r="D18" s="31">
        <v>17</v>
      </c>
      <c r="E18" s="31" t="s">
        <v>58</v>
      </c>
    </row>
    <row r="19" spans="1:5" ht="13.5" customHeight="1" x14ac:dyDescent="0.15">
      <c r="A19" s="31">
        <v>18</v>
      </c>
      <c r="B19" s="2" t="s">
        <v>43</v>
      </c>
      <c r="D19" s="31">
        <v>18</v>
      </c>
      <c r="E19" s="31" t="s">
        <v>59</v>
      </c>
    </row>
    <row r="20" spans="1:5" x14ac:dyDescent="0.15">
      <c r="A20" s="31">
        <v>19</v>
      </c>
      <c r="B20" s="1" t="s">
        <v>44</v>
      </c>
      <c r="D20" s="31">
        <v>19</v>
      </c>
      <c r="E20" s="31" t="s">
        <v>60</v>
      </c>
    </row>
    <row r="21" spans="1:5" x14ac:dyDescent="0.15">
      <c r="D21" s="31">
        <v>20</v>
      </c>
      <c r="E21" s="31" t="s">
        <v>61</v>
      </c>
    </row>
    <row r="22" spans="1:5" x14ac:dyDescent="0.15">
      <c r="D22" s="31">
        <v>21</v>
      </c>
      <c r="E22" s="31" t="s">
        <v>62</v>
      </c>
    </row>
    <row r="23" spans="1:5" x14ac:dyDescent="0.15">
      <c r="D23" s="31">
        <v>22</v>
      </c>
      <c r="E23" s="31" t="s">
        <v>63</v>
      </c>
    </row>
    <row r="24" spans="1:5" x14ac:dyDescent="0.15">
      <c r="D24" s="31">
        <v>23</v>
      </c>
      <c r="E24" s="31" t="s">
        <v>64</v>
      </c>
    </row>
    <row r="25" spans="1:5" x14ac:dyDescent="0.15">
      <c r="D25" s="31">
        <v>24</v>
      </c>
      <c r="E25" s="31" t="s">
        <v>65</v>
      </c>
    </row>
    <row r="26" spans="1:5" x14ac:dyDescent="0.15">
      <c r="D26" s="31">
        <v>25</v>
      </c>
      <c r="E26" s="31" t="s">
        <v>66</v>
      </c>
    </row>
    <row r="27" spans="1:5" x14ac:dyDescent="0.15">
      <c r="D27" s="31">
        <v>26</v>
      </c>
      <c r="E27" s="31" t="s">
        <v>67</v>
      </c>
    </row>
    <row r="28" spans="1:5" x14ac:dyDescent="0.15">
      <c r="D28" s="31">
        <v>27</v>
      </c>
      <c r="E28" s="31" t="s">
        <v>68</v>
      </c>
    </row>
    <row r="29" spans="1:5" x14ac:dyDescent="0.15">
      <c r="D29" s="31">
        <v>28</v>
      </c>
      <c r="E29" s="31" t="s">
        <v>69</v>
      </c>
    </row>
    <row r="30" spans="1:5" x14ac:dyDescent="0.15">
      <c r="D30" s="31">
        <v>29</v>
      </c>
      <c r="E30" s="31" t="s">
        <v>70</v>
      </c>
    </row>
    <row r="31" spans="1:5" x14ac:dyDescent="0.15">
      <c r="D31" s="31">
        <v>30</v>
      </c>
      <c r="E31" s="31" t="s">
        <v>71</v>
      </c>
    </row>
    <row r="32" spans="1:5" x14ac:dyDescent="0.15">
      <c r="D32" s="31">
        <v>31</v>
      </c>
      <c r="E32" s="31" t="s">
        <v>72</v>
      </c>
    </row>
    <row r="33" spans="4:5" x14ac:dyDescent="0.15">
      <c r="D33" s="31">
        <v>32</v>
      </c>
      <c r="E33" s="31" t="s">
        <v>73</v>
      </c>
    </row>
    <row r="34" spans="4:5" x14ac:dyDescent="0.15">
      <c r="D34" s="31">
        <v>33</v>
      </c>
      <c r="E34" s="31" t="s">
        <v>74</v>
      </c>
    </row>
    <row r="35" spans="4:5" x14ac:dyDescent="0.15">
      <c r="D35" s="31">
        <v>34</v>
      </c>
      <c r="E35" s="31" t="s">
        <v>75</v>
      </c>
    </row>
    <row r="36" spans="4:5" x14ac:dyDescent="0.15">
      <c r="D36" s="31">
        <v>35</v>
      </c>
      <c r="E36" s="31" t="s">
        <v>76</v>
      </c>
    </row>
    <row r="37" spans="4:5" x14ac:dyDescent="0.15">
      <c r="D37" s="31">
        <v>36</v>
      </c>
      <c r="E37" s="31" t="s">
        <v>92</v>
      </c>
    </row>
    <row r="38" spans="4:5" x14ac:dyDescent="0.15">
      <c r="D38" s="31">
        <v>37</v>
      </c>
      <c r="E38" s="31" t="s">
        <v>77</v>
      </c>
    </row>
    <row r="39" spans="4:5" x14ac:dyDescent="0.15">
      <c r="D39" s="31">
        <v>38</v>
      </c>
      <c r="E39" s="31" t="s">
        <v>78</v>
      </c>
    </row>
    <row r="40" spans="4:5" x14ac:dyDescent="0.15">
      <c r="D40" s="31">
        <v>39</v>
      </c>
      <c r="E40" s="31" t="s">
        <v>79</v>
      </c>
    </row>
    <row r="41" spans="4:5" x14ac:dyDescent="0.15">
      <c r="D41" s="31">
        <v>40</v>
      </c>
      <c r="E41" s="31" t="s">
        <v>80</v>
      </c>
    </row>
    <row r="42" spans="4:5" x14ac:dyDescent="0.15">
      <c r="D42" s="31">
        <v>41</v>
      </c>
      <c r="E42" s="31" t="s">
        <v>81</v>
      </c>
    </row>
    <row r="43" spans="4:5" x14ac:dyDescent="0.15">
      <c r="D43" s="31">
        <v>42</v>
      </c>
      <c r="E43" s="31" t="s">
        <v>156</v>
      </c>
    </row>
    <row r="44" spans="4:5" x14ac:dyDescent="0.15">
      <c r="D44" s="31">
        <v>43</v>
      </c>
      <c r="E44" s="31" t="s">
        <v>82</v>
      </c>
    </row>
    <row r="45" spans="4:5" x14ac:dyDescent="0.15">
      <c r="D45" s="31">
        <v>44</v>
      </c>
      <c r="E45" s="31" t="s">
        <v>83</v>
      </c>
    </row>
    <row r="46" spans="4:5" x14ac:dyDescent="0.15">
      <c r="D46" s="31">
        <v>45</v>
      </c>
      <c r="E46" s="31" t="s">
        <v>93</v>
      </c>
    </row>
    <row r="47" spans="4:5" x14ac:dyDescent="0.15">
      <c r="D47" s="31">
        <v>46</v>
      </c>
      <c r="E47" s="31" t="s">
        <v>94</v>
      </c>
    </row>
    <row r="48" spans="4:5" x14ac:dyDescent="0.15">
      <c r="D48" s="31">
        <v>47</v>
      </c>
      <c r="E48" s="31" t="s">
        <v>95</v>
      </c>
    </row>
    <row r="49" spans="4:5" x14ac:dyDescent="0.15">
      <c r="D49" s="31">
        <v>48</v>
      </c>
      <c r="E49" s="31" t="s">
        <v>96</v>
      </c>
    </row>
    <row r="50" spans="4:5" x14ac:dyDescent="0.15">
      <c r="D50" s="31">
        <v>49</v>
      </c>
      <c r="E50" s="31" t="s">
        <v>97</v>
      </c>
    </row>
    <row r="51" spans="4:5" x14ac:dyDescent="0.15">
      <c r="D51" s="31">
        <v>50</v>
      </c>
      <c r="E51" s="31" t="s">
        <v>98</v>
      </c>
    </row>
    <row r="52" spans="4:5" x14ac:dyDescent="0.15">
      <c r="D52" s="31">
        <v>51</v>
      </c>
      <c r="E52" s="31" t="s">
        <v>99</v>
      </c>
    </row>
    <row r="53" spans="4:5" x14ac:dyDescent="0.15">
      <c r="D53" s="31">
        <v>52</v>
      </c>
      <c r="E53" s="31" t="s">
        <v>100</v>
      </c>
    </row>
    <row r="54" spans="4:5" x14ac:dyDescent="0.15">
      <c r="D54" s="31">
        <v>53</v>
      </c>
      <c r="E54" s="31" t="s">
        <v>101</v>
      </c>
    </row>
    <row r="55" spans="4:5" x14ac:dyDescent="0.15">
      <c r="D55" s="31">
        <v>54</v>
      </c>
      <c r="E55" s="31" t="s">
        <v>102</v>
      </c>
    </row>
    <row r="56" spans="4:5" x14ac:dyDescent="0.15">
      <c r="D56" s="31">
        <v>55</v>
      </c>
      <c r="E56" s="31" t="s">
        <v>103</v>
      </c>
    </row>
    <row r="57" spans="4:5" x14ac:dyDescent="0.15">
      <c r="D57" s="31">
        <v>56</v>
      </c>
      <c r="E57" s="31" t="s">
        <v>104</v>
      </c>
    </row>
    <row r="58" spans="4:5" x14ac:dyDescent="0.15">
      <c r="D58" s="31">
        <v>57</v>
      </c>
      <c r="E58" s="31" t="s">
        <v>105</v>
      </c>
    </row>
    <row r="59" spans="4:5" x14ac:dyDescent="0.15">
      <c r="D59" s="31">
        <v>58</v>
      </c>
      <c r="E59" s="31" t="s">
        <v>84</v>
      </c>
    </row>
    <row r="60" spans="4:5" x14ac:dyDescent="0.15">
      <c r="D60" s="31">
        <v>59</v>
      </c>
      <c r="E60" s="31" t="s">
        <v>106</v>
      </c>
    </row>
    <row r="61" spans="4:5" x14ac:dyDescent="0.15">
      <c r="D61" s="31">
        <v>60</v>
      </c>
      <c r="E61" s="31" t="s">
        <v>85</v>
      </c>
    </row>
    <row r="62" spans="4:5" x14ac:dyDescent="0.15">
      <c r="D62" s="31">
        <v>61</v>
      </c>
      <c r="E62" s="31" t="s">
        <v>107</v>
      </c>
    </row>
    <row r="63" spans="4:5" x14ac:dyDescent="0.15">
      <c r="D63" s="31">
        <v>62</v>
      </c>
      <c r="E63" s="31" t="s">
        <v>108</v>
      </c>
    </row>
    <row r="64" spans="4:5" x14ac:dyDescent="0.15">
      <c r="D64" s="31">
        <v>63</v>
      </c>
      <c r="E64" s="31" t="s">
        <v>109</v>
      </c>
    </row>
    <row r="65" spans="4:5" x14ac:dyDescent="0.15">
      <c r="D65" s="31">
        <v>64</v>
      </c>
      <c r="E65" s="31" t="s">
        <v>110</v>
      </c>
    </row>
    <row r="66" spans="4:5" x14ac:dyDescent="0.15">
      <c r="D66" s="31">
        <v>65</v>
      </c>
      <c r="E66" s="31" t="s">
        <v>111</v>
      </c>
    </row>
    <row r="67" spans="4:5" x14ac:dyDescent="0.15">
      <c r="D67" s="31">
        <v>66</v>
      </c>
      <c r="E67" s="31" t="s">
        <v>112</v>
      </c>
    </row>
    <row r="68" spans="4:5" x14ac:dyDescent="0.15">
      <c r="D68" s="31">
        <v>67</v>
      </c>
      <c r="E68" s="31" t="s">
        <v>113</v>
      </c>
    </row>
    <row r="69" spans="4:5" x14ac:dyDescent="0.15">
      <c r="D69" s="31">
        <v>68</v>
      </c>
      <c r="E69" s="31" t="s">
        <v>86</v>
      </c>
    </row>
    <row r="70" spans="4:5" x14ac:dyDescent="0.15">
      <c r="D70" s="31">
        <v>69</v>
      </c>
      <c r="E70" s="31" t="s">
        <v>87</v>
      </c>
    </row>
    <row r="71" spans="4:5" x14ac:dyDescent="0.15">
      <c r="D71" s="31">
        <v>70</v>
      </c>
      <c r="E71" s="31" t="s">
        <v>114</v>
      </c>
    </row>
    <row r="72" spans="4:5" x14ac:dyDescent="0.15">
      <c r="D72" s="31">
        <v>71</v>
      </c>
      <c r="E72" s="31" t="s">
        <v>88</v>
      </c>
    </row>
    <row r="73" spans="4:5" x14ac:dyDescent="0.15">
      <c r="D73" s="31">
        <v>72</v>
      </c>
      <c r="E73" s="31" t="s">
        <v>115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様式D</vt:lpstr>
      <vt:lpstr>リスト</vt:lpstr>
      <vt:lpstr>様式D!Print_Area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2020-02-20T01:40:53Z</dcterms:modified>
</cp:coreProperties>
</file>